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60" windowWidth="28275" windowHeight="13800" firstSheet="1" activeTab="9"/>
  </bookViews>
  <sheets>
    <sheet name="DJDataExport" sheetId="1" r:id="rId1"/>
    <sheet name="RunFile_004" sheetId="2" r:id="rId2"/>
    <sheet name="RunFile_008" sheetId="3" r:id="rId3"/>
    <sheet name="RunFile_009" sheetId="4" r:id="rId4"/>
    <sheet name="ESS Average" sheetId="6" r:id="rId5"/>
    <sheet name="Gintani_RunFile_004" sheetId="5" r:id="rId6"/>
    <sheet name="Gintani_RunFile_008" sheetId="7" r:id="rId7"/>
    <sheet name="Gintani_RunFile_009" sheetId="8" r:id="rId8"/>
    <sheet name="Gintani Average" sheetId="9" r:id="rId9"/>
    <sheet name="Comparison" sheetId="10" r:id="rId10"/>
  </sheets>
  <externalReferences>
    <externalReference r:id="rId11"/>
    <externalReference r:id="rId12"/>
  </externalReferences>
  <calcPr calcId="0"/>
</workbook>
</file>

<file path=xl/calcChain.xml><?xml version="1.0" encoding="utf-8"?>
<calcChain xmlns="http://schemas.openxmlformats.org/spreadsheetml/2006/main">
  <c r="F10" i="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9"/>
  <c r="D10"/>
  <c r="E10"/>
  <c r="G10"/>
  <c r="H10"/>
  <c r="D11"/>
  <c r="E11"/>
  <c r="G11"/>
  <c r="H11"/>
  <c r="D12"/>
  <c r="E12"/>
  <c r="G12"/>
  <c r="H12"/>
  <c r="D13"/>
  <c r="E13"/>
  <c r="G13"/>
  <c r="H13"/>
  <c r="D14"/>
  <c r="E14"/>
  <c r="G14"/>
  <c r="H14"/>
  <c r="D15"/>
  <c r="E15"/>
  <c r="G15"/>
  <c r="H15"/>
  <c r="D16"/>
  <c r="E16"/>
  <c r="G16"/>
  <c r="H16"/>
  <c r="D17"/>
  <c r="E17"/>
  <c r="G17"/>
  <c r="H17"/>
  <c r="D18"/>
  <c r="E18"/>
  <c r="G18"/>
  <c r="H18"/>
  <c r="D19"/>
  <c r="E19"/>
  <c r="G19"/>
  <c r="H19"/>
  <c r="D20"/>
  <c r="E20"/>
  <c r="G20"/>
  <c r="H20"/>
  <c r="D21"/>
  <c r="E21"/>
  <c r="G21"/>
  <c r="H21"/>
  <c r="D22"/>
  <c r="E22"/>
  <c r="G22"/>
  <c r="H22"/>
  <c r="D23"/>
  <c r="E23"/>
  <c r="G23"/>
  <c r="H23"/>
  <c r="D24"/>
  <c r="E24"/>
  <c r="G24"/>
  <c r="H24"/>
  <c r="D25"/>
  <c r="E25"/>
  <c r="G25"/>
  <c r="H25"/>
  <c r="D26"/>
  <c r="E26"/>
  <c r="G26"/>
  <c r="H26"/>
  <c r="D27"/>
  <c r="E27"/>
  <c r="G27"/>
  <c r="H27"/>
  <c r="D28"/>
  <c r="E28"/>
  <c r="G28"/>
  <c r="H28"/>
  <c r="D29"/>
  <c r="E29"/>
  <c r="G29"/>
  <c r="H29"/>
  <c r="D30"/>
  <c r="E30"/>
  <c r="G30"/>
  <c r="H30"/>
  <c r="D31"/>
  <c r="E31"/>
  <c r="G31"/>
  <c r="H31"/>
  <c r="D32"/>
  <c r="E32"/>
  <c r="G32"/>
  <c r="H32"/>
  <c r="D33"/>
  <c r="E33"/>
  <c r="G33"/>
  <c r="H33"/>
  <c r="D34"/>
  <c r="E34"/>
  <c r="G34"/>
  <c r="H34"/>
  <c r="D35"/>
  <c r="E35"/>
  <c r="G35"/>
  <c r="H35"/>
  <c r="D36"/>
  <c r="E36"/>
  <c r="G36"/>
  <c r="H36"/>
  <c r="D37"/>
  <c r="E37"/>
  <c r="G37"/>
  <c r="H37"/>
  <c r="D38"/>
  <c r="E38"/>
  <c r="G38"/>
  <c r="H38"/>
  <c r="D39"/>
  <c r="E39"/>
  <c r="G39"/>
  <c r="H39"/>
  <c r="D40"/>
  <c r="E40"/>
  <c r="G40"/>
  <c r="H40"/>
  <c r="D41"/>
  <c r="E41"/>
  <c r="G41"/>
  <c r="H41"/>
  <c r="D42"/>
  <c r="E42"/>
  <c r="G42"/>
  <c r="H42"/>
  <c r="D43"/>
  <c r="E43"/>
  <c r="G43"/>
  <c r="H43"/>
  <c r="D44"/>
  <c r="E44"/>
  <c r="G44"/>
  <c r="H44"/>
  <c r="D45"/>
  <c r="E45"/>
  <c r="G45"/>
  <c r="H45"/>
  <c r="D46"/>
  <c r="E46"/>
  <c r="G46"/>
  <c r="H46"/>
  <c r="D47"/>
  <c r="E47"/>
  <c r="G47"/>
  <c r="H47"/>
  <c r="D48"/>
  <c r="E48"/>
  <c r="G48"/>
  <c r="H48"/>
  <c r="D49"/>
  <c r="E49"/>
  <c r="G49"/>
  <c r="H49"/>
  <c r="D50"/>
  <c r="E50"/>
  <c r="G50"/>
  <c r="H50"/>
  <c r="D51"/>
  <c r="E51"/>
  <c r="G51"/>
  <c r="H51"/>
  <c r="D52"/>
  <c r="E52"/>
  <c r="G52"/>
  <c r="H52"/>
  <c r="D53"/>
  <c r="E53"/>
  <c r="G53"/>
  <c r="H53"/>
  <c r="D54"/>
  <c r="E54"/>
  <c r="G54"/>
  <c r="H54"/>
  <c r="D55"/>
  <c r="E55"/>
  <c r="G55"/>
  <c r="H55"/>
  <c r="D56"/>
  <c r="E56"/>
  <c r="G56"/>
  <c r="H56"/>
  <c r="D57"/>
  <c r="E57"/>
  <c r="G57"/>
  <c r="H57"/>
  <c r="D58"/>
  <c r="E58"/>
  <c r="G58"/>
  <c r="H58"/>
  <c r="D59"/>
  <c r="E59"/>
  <c r="G59"/>
  <c r="H59"/>
  <c r="D60"/>
  <c r="E60"/>
  <c r="G60"/>
  <c r="H60"/>
  <c r="D61"/>
  <c r="E61"/>
  <c r="G61"/>
  <c r="H61"/>
  <c r="D62"/>
  <c r="E62"/>
  <c r="G62"/>
  <c r="H62"/>
  <c r="D63"/>
  <c r="E63"/>
  <c r="G63"/>
  <c r="H63"/>
  <c r="D64"/>
  <c r="E64"/>
  <c r="G64"/>
  <c r="H64"/>
  <c r="D65"/>
  <c r="E65"/>
  <c r="G65"/>
  <c r="H65"/>
  <c r="D66"/>
  <c r="E66"/>
  <c r="G66"/>
  <c r="H66"/>
  <c r="D67"/>
  <c r="E67"/>
  <c r="G67"/>
  <c r="H67"/>
  <c r="D68"/>
  <c r="E68"/>
  <c r="G68"/>
  <c r="H68"/>
  <c r="D69"/>
  <c r="E69"/>
  <c r="G69"/>
  <c r="H69"/>
  <c r="D70"/>
  <c r="E70"/>
  <c r="G70"/>
  <c r="H70"/>
  <c r="D71"/>
  <c r="E71"/>
  <c r="G71"/>
  <c r="H71"/>
  <c r="D72"/>
  <c r="E72"/>
  <c r="G72"/>
  <c r="H72"/>
  <c r="D73"/>
  <c r="E73"/>
  <c r="G73"/>
  <c r="H73"/>
  <c r="D74"/>
  <c r="E74"/>
  <c r="G74"/>
  <c r="H74"/>
  <c r="D75"/>
  <c r="E75"/>
  <c r="G75"/>
  <c r="H75"/>
  <c r="D76"/>
  <c r="E76"/>
  <c r="G76"/>
  <c r="H76"/>
  <c r="D77"/>
  <c r="E77"/>
  <c r="G77"/>
  <c r="H77"/>
  <c r="D78"/>
  <c r="E78"/>
  <c r="G78"/>
  <c r="H78"/>
  <c r="D79"/>
  <c r="E79"/>
  <c r="G79"/>
  <c r="H79"/>
  <c r="D80"/>
  <c r="E80"/>
  <c r="G80"/>
  <c r="H80"/>
  <c r="D81"/>
  <c r="E81"/>
  <c r="G81"/>
  <c r="H81"/>
  <c r="D82"/>
  <c r="E82"/>
  <c r="G82"/>
  <c r="H82"/>
  <c r="D83"/>
  <c r="E83"/>
  <c r="G83"/>
  <c r="H83"/>
  <c r="D84"/>
  <c r="E84"/>
  <c r="G84"/>
  <c r="H84"/>
  <c r="D85"/>
  <c r="E85"/>
  <c r="G85"/>
  <c r="H85"/>
  <c r="D86"/>
  <c r="E86"/>
  <c r="G86"/>
  <c r="H86"/>
  <c r="D87"/>
  <c r="E87"/>
  <c r="G87"/>
  <c r="H87"/>
  <c r="D88"/>
  <c r="E88"/>
  <c r="G88"/>
  <c r="H88"/>
  <c r="D89"/>
  <c r="E89"/>
  <c r="G89"/>
  <c r="H89"/>
  <c r="D90"/>
  <c r="E90"/>
  <c r="G90"/>
  <c r="H90"/>
  <c r="D91"/>
  <c r="E91"/>
  <c r="G91"/>
  <c r="H91"/>
  <c r="D92"/>
  <c r="E92"/>
  <c r="G92"/>
  <c r="H92"/>
  <c r="D93"/>
  <c r="E93"/>
  <c r="G93"/>
  <c r="H93"/>
  <c r="D94"/>
  <c r="E94"/>
  <c r="G94"/>
  <c r="H94"/>
  <c r="D95"/>
  <c r="E95"/>
  <c r="G95"/>
  <c r="H95"/>
  <c r="D96"/>
  <c r="E96"/>
  <c r="G96"/>
  <c r="H96"/>
  <c r="D97"/>
  <c r="E97"/>
  <c r="G97"/>
  <c r="H97"/>
  <c r="D98"/>
  <c r="E98"/>
  <c r="G98"/>
  <c r="H98"/>
  <c r="D99"/>
  <c r="E99"/>
  <c r="G99"/>
  <c r="H99"/>
  <c r="D100"/>
  <c r="E100"/>
  <c r="G100"/>
  <c r="H100"/>
  <c r="D101"/>
  <c r="E101"/>
  <c r="G101"/>
  <c r="H101"/>
  <c r="D102"/>
  <c r="E102"/>
  <c r="G102"/>
  <c r="H102"/>
  <c r="D103"/>
  <c r="E103"/>
  <c r="G103"/>
  <c r="H103"/>
  <c r="D104"/>
  <c r="E104"/>
  <c r="G104"/>
  <c r="H104"/>
  <c r="D105"/>
  <c r="E105"/>
  <c r="G105"/>
  <c r="H105"/>
  <c r="D106"/>
  <c r="E106"/>
  <c r="G106"/>
  <c r="H106"/>
  <c r="D107"/>
  <c r="E107"/>
  <c r="G107"/>
  <c r="H107"/>
  <c r="D108"/>
  <c r="E108"/>
  <c r="G108"/>
  <c r="H108"/>
  <c r="D109"/>
  <c r="E109"/>
  <c r="G109"/>
  <c r="H109"/>
  <c r="D110"/>
  <c r="E110"/>
  <c r="G110"/>
  <c r="H110"/>
  <c r="D111"/>
  <c r="E111"/>
  <c r="G111"/>
  <c r="H111"/>
  <c r="D112"/>
  <c r="E112"/>
  <c r="G112"/>
  <c r="H112"/>
  <c r="D113"/>
  <c r="E113"/>
  <c r="G113"/>
  <c r="H113"/>
  <c r="D114"/>
  <c r="E114"/>
  <c r="G114"/>
  <c r="H114"/>
  <c r="D115"/>
  <c r="E115"/>
  <c r="G115"/>
  <c r="H115"/>
  <c r="D116"/>
  <c r="E116"/>
  <c r="G116"/>
  <c r="H116"/>
  <c r="D117"/>
  <c r="E117"/>
  <c r="G117"/>
  <c r="H117"/>
  <c r="D118"/>
  <c r="E118"/>
  <c r="G118"/>
  <c r="H118"/>
  <c r="D119"/>
  <c r="E119"/>
  <c r="G119"/>
  <c r="H119"/>
  <c r="D120"/>
  <c r="E120"/>
  <c r="G120"/>
  <c r="H120"/>
  <c r="D121"/>
  <c r="E121"/>
  <c r="G121"/>
  <c r="H121"/>
  <c r="D122"/>
  <c r="E122"/>
  <c r="G122"/>
  <c r="H122"/>
  <c r="D123"/>
  <c r="E123"/>
  <c r="G123"/>
  <c r="H123"/>
  <c r="D124"/>
  <c r="E124"/>
  <c r="G124"/>
  <c r="H124"/>
  <c r="D125"/>
  <c r="E125"/>
  <c r="G125"/>
  <c r="H125"/>
  <c r="H9"/>
  <c r="G9"/>
  <c r="E9"/>
  <c r="D9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Q45" i="9"/>
  <c r="R45"/>
  <c r="R44"/>
  <c r="Q44"/>
  <c r="A123"/>
  <c r="C123"/>
  <c r="I123" s="1"/>
  <c r="D123"/>
  <c r="E123"/>
  <c r="F123"/>
  <c r="G123"/>
  <c r="H123"/>
  <c r="A124"/>
  <c r="C124"/>
  <c r="I124" s="1"/>
  <c r="D124"/>
  <c r="E124"/>
  <c r="F124"/>
  <c r="G124"/>
  <c r="H124"/>
  <c r="A125"/>
  <c r="C125"/>
  <c r="I125" s="1"/>
  <c r="D125"/>
  <c r="E125"/>
  <c r="F125"/>
  <c r="G125"/>
  <c r="H125"/>
  <c r="K125"/>
  <c r="J125" s="1"/>
  <c r="G4"/>
  <c r="H4"/>
  <c r="G5"/>
  <c r="H5"/>
  <c r="G6"/>
  <c r="H6"/>
  <c r="G7"/>
  <c r="H7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3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6"/>
  <c r="D3"/>
  <c r="D4"/>
  <c r="D5"/>
  <c r="D6"/>
  <c r="D7"/>
  <c r="D8"/>
  <c r="K8" s="1"/>
  <c r="J8" s="1"/>
  <c r="D9"/>
  <c r="D10"/>
  <c r="D11"/>
  <c r="D12"/>
  <c r="K12" s="1"/>
  <c r="J12" s="1"/>
  <c r="D13"/>
  <c r="D14"/>
  <c r="D15"/>
  <c r="D16"/>
  <c r="K16" s="1"/>
  <c r="J16" s="1"/>
  <c r="D17"/>
  <c r="D18"/>
  <c r="D19"/>
  <c r="D20"/>
  <c r="K20" s="1"/>
  <c r="J20" s="1"/>
  <c r="D21"/>
  <c r="D22"/>
  <c r="D23"/>
  <c r="D24"/>
  <c r="K24" s="1"/>
  <c r="J24" s="1"/>
  <c r="D25"/>
  <c r="D26"/>
  <c r="D27"/>
  <c r="D28"/>
  <c r="K28" s="1"/>
  <c r="J28" s="1"/>
  <c r="D29"/>
  <c r="D30"/>
  <c r="D31"/>
  <c r="D32"/>
  <c r="K32" s="1"/>
  <c r="J32" s="1"/>
  <c r="D33"/>
  <c r="D34"/>
  <c r="D35"/>
  <c r="D36"/>
  <c r="K36" s="1"/>
  <c r="J36" s="1"/>
  <c r="D37"/>
  <c r="D38"/>
  <c r="D39"/>
  <c r="D40"/>
  <c r="K40" s="1"/>
  <c r="J40" s="1"/>
  <c r="D41"/>
  <c r="D42"/>
  <c r="D43"/>
  <c r="D44"/>
  <c r="K44" s="1"/>
  <c r="J44" s="1"/>
  <c r="D45"/>
  <c r="D46"/>
  <c r="D47"/>
  <c r="D48"/>
  <c r="K48" s="1"/>
  <c r="J48" s="1"/>
  <c r="D49"/>
  <c r="D50"/>
  <c r="D51"/>
  <c r="D52"/>
  <c r="K52" s="1"/>
  <c r="J52" s="1"/>
  <c r="D53"/>
  <c r="D54"/>
  <c r="D55"/>
  <c r="D56"/>
  <c r="K56" s="1"/>
  <c r="J56" s="1"/>
  <c r="D57"/>
  <c r="D58"/>
  <c r="D59"/>
  <c r="D60"/>
  <c r="K60" s="1"/>
  <c r="J60" s="1"/>
  <c r="D61"/>
  <c r="D62"/>
  <c r="D63"/>
  <c r="D64"/>
  <c r="K64" s="1"/>
  <c r="J64" s="1"/>
  <c r="D65"/>
  <c r="D66"/>
  <c r="D67"/>
  <c r="D68"/>
  <c r="K68" s="1"/>
  <c r="J68" s="1"/>
  <c r="D69"/>
  <c r="D70"/>
  <c r="D71"/>
  <c r="D72"/>
  <c r="K72" s="1"/>
  <c r="J72" s="1"/>
  <c r="D73"/>
  <c r="D74"/>
  <c r="D75"/>
  <c r="D76"/>
  <c r="K76" s="1"/>
  <c r="J76" s="1"/>
  <c r="D77"/>
  <c r="D78"/>
  <c r="D79"/>
  <c r="D80"/>
  <c r="K80" s="1"/>
  <c r="J80" s="1"/>
  <c r="D81"/>
  <c r="D82"/>
  <c r="D83"/>
  <c r="D84"/>
  <c r="K84" s="1"/>
  <c r="J84" s="1"/>
  <c r="D85"/>
  <c r="D86"/>
  <c r="D87"/>
  <c r="D88"/>
  <c r="K88" s="1"/>
  <c r="J88" s="1"/>
  <c r="D89"/>
  <c r="D90"/>
  <c r="D91"/>
  <c r="D92"/>
  <c r="K92" s="1"/>
  <c r="J92" s="1"/>
  <c r="D93"/>
  <c r="D94"/>
  <c r="D95"/>
  <c r="D96"/>
  <c r="K96" s="1"/>
  <c r="J96" s="1"/>
  <c r="D97"/>
  <c r="D98"/>
  <c r="D99"/>
  <c r="D100"/>
  <c r="K100" s="1"/>
  <c r="J100" s="1"/>
  <c r="D101"/>
  <c r="D102"/>
  <c r="D103"/>
  <c r="D104"/>
  <c r="K104" s="1"/>
  <c r="J104" s="1"/>
  <c r="D105"/>
  <c r="D106"/>
  <c r="D107"/>
  <c r="D108"/>
  <c r="K108" s="1"/>
  <c r="J108" s="1"/>
  <c r="D109"/>
  <c r="D110"/>
  <c r="D111"/>
  <c r="D112"/>
  <c r="K112" s="1"/>
  <c r="J112" s="1"/>
  <c r="D113"/>
  <c r="D114"/>
  <c r="D115"/>
  <c r="D116"/>
  <c r="K116" s="1"/>
  <c r="J116" s="1"/>
  <c r="D117"/>
  <c r="D118"/>
  <c r="D119"/>
  <c r="D120"/>
  <c r="K120" s="1"/>
  <c r="J120" s="1"/>
  <c r="D121"/>
  <c r="D12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2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H124" i="8"/>
  <c r="F124"/>
  <c r="A124"/>
  <c r="H123"/>
  <c r="F123"/>
  <c r="A123"/>
  <c r="H122"/>
  <c r="F122"/>
  <c r="A122"/>
  <c r="H121"/>
  <c r="F121"/>
  <c r="A121"/>
  <c r="H120"/>
  <c r="F120"/>
  <c r="A120"/>
  <c r="H119"/>
  <c r="F119"/>
  <c r="A119"/>
  <c r="H118"/>
  <c r="F118"/>
  <c r="A118"/>
  <c r="H117"/>
  <c r="A117"/>
  <c r="H116"/>
  <c r="A116"/>
  <c r="H115"/>
  <c r="A115"/>
  <c r="H114"/>
  <c r="A114"/>
  <c r="H113"/>
  <c r="A113"/>
  <c r="H112"/>
  <c r="A112"/>
  <c r="H111"/>
  <c r="A111"/>
  <c r="H110"/>
  <c r="A110"/>
  <c r="H109"/>
  <c r="A109"/>
  <c r="H108"/>
  <c r="A108"/>
  <c r="H107"/>
  <c r="A107"/>
  <c r="H106"/>
  <c r="A106"/>
  <c r="H105"/>
  <c r="A105"/>
  <c r="H104"/>
  <c r="A104"/>
  <c r="H103"/>
  <c r="A103"/>
  <c r="H102"/>
  <c r="A102"/>
  <c r="H101"/>
  <c r="A101"/>
  <c r="H100"/>
  <c r="A100"/>
  <c r="H99"/>
  <c r="A99"/>
  <c r="H98"/>
  <c r="A98"/>
  <c r="H97"/>
  <c r="A97"/>
  <c r="H96"/>
  <c r="A96"/>
  <c r="H95"/>
  <c r="A95"/>
  <c r="H94"/>
  <c r="A94"/>
  <c r="H93"/>
  <c r="A93"/>
  <c r="H92"/>
  <c r="A92"/>
  <c r="H91"/>
  <c r="A91"/>
  <c r="H90"/>
  <c r="A90"/>
  <c r="H89"/>
  <c r="A89"/>
  <c r="H88"/>
  <c r="A88"/>
  <c r="H87"/>
  <c r="A87"/>
  <c r="H86"/>
  <c r="A86"/>
  <c r="H85"/>
  <c r="A85"/>
  <c r="H84"/>
  <c r="A84"/>
  <c r="H83"/>
  <c r="A83"/>
  <c r="H82"/>
  <c r="A82"/>
  <c r="H81"/>
  <c r="A81"/>
  <c r="H80"/>
  <c r="A80"/>
  <c r="H79"/>
  <c r="A79"/>
  <c r="H78"/>
  <c r="A78"/>
  <c r="H77"/>
  <c r="A77"/>
  <c r="H76"/>
  <c r="A76"/>
  <c r="H75"/>
  <c r="A75"/>
  <c r="H74"/>
  <c r="A74"/>
  <c r="H73"/>
  <c r="A73"/>
  <c r="H72"/>
  <c r="A72"/>
  <c r="H71"/>
  <c r="A71"/>
  <c r="H70"/>
  <c r="A70"/>
  <c r="H69"/>
  <c r="A69"/>
  <c r="H68"/>
  <c r="A68"/>
  <c r="H67"/>
  <c r="A67"/>
  <c r="H66"/>
  <c r="A66"/>
  <c r="H65"/>
  <c r="A65"/>
  <c r="H64"/>
  <c r="A64"/>
  <c r="H63"/>
  <c r="A63"/>
  <c r="H62"/>
  <c r="A62"/>
  <c r="H61"/>
  <c r="A61"/>
  <c r="H60"/>
  <c r="A60"/>
  <c r="H59"/>
  <c r="A59"/>
  <c r="H58"/>
  <c r="A58"/>
  <c r="H57"/>
  <c r="A57"/>
  <c r="H56"/>
  <c r="A56"/>
  <c r="H55"/>
  <c r="A55"/>
  <c r="H54"/>
  <c r="A54"/>
  <c r="H53"/>
  <c r="A53"/>
  <c r="H52"/>
  <c r="A52"/>
  <c r="H51"/>
  <c r="A51"/>
  <c r="H50"/>
  <c r="A50"/>
  <c r="H49"/>
  <c r="A49"/>
  <c r="H48"/>
  <c r="A48"/>
  <c r="H47"/>
  <c r="A47"/>
  <c r="H46"/>
  <c r="A46"/>
  <c r="H45"/>
  <c r="A45"/>
  <c r="H44"/>
  <c r="A44"/>
  <c r="H43"/>
  <c r="A43"/>
  <c r="H42"/>
  <c r="A42"/>
  <c r="H41"/>
  <c r="A41"/>
  <c r="H40"/>
  <c r="A40"/>
  <c r="H39"/>
  <c r="A39"/>
  <c r="H38"/>
  <c r="A38"/>
  <c r="H37"/>
  <c r="A37"/>
  <c r="H36"/>
  <c r="A36"/>
  <c r="H35"/>
  <c r="A35"/>
  <c r="H34"/>
  <c r="A34"/>
  <c r="H33"/>
  <c r="A33"/>
  <c r="H32"/>
  <c r="A32"/>
  <c r="H31"/>
  <c r="A31"/>
  <c r="H30"/>
  <c r="A30"/>
  <c r="H29"/>
  <c r="A29"/>
  <c r="H28"/>
  <c r="A28"/>
  <c r="H27"/>
  <c r="A27"/>
  <c r="H26"/>
  <c r="A26"/>
  <c r="H25"/>
  <c r="A25"/>
  <c r="H24"/>
  <c r="A24"/>
  <c r="H23"/>
  <c r="A23"/>
  <c r="H22"/>
  <c r="A22"/>
  <c r="H21"/>
  <c r="A21"/>
  <c r="H20"/>
  <c r="A20"/>
  <c r="H19"/>
  <c r="A19"/>
  <c r="H18"/>
  <c r="A18"/>
  <c r="H17"/>
  <c r="A17"/>
  <c r="H16"/>
  <c r="A16"/>
  <c r="H15"/>
  <c r="A15"/>
  <c r="H14"/>
  <c r="A14"/>
  <c r="H13"/>
  <c r="A13"/>
  <c r="H12"/>
  <c r="A12"/>
  <c r="H11"/>
  <c r="A11"/>
  <c r="H10"/>
  <c r="A10"/>
  <c r="H9"/>
  <c r="A9"/>
  <c r="H8"/>
  <c r="A8"/>
  <c r="H7"/>
  <c r="A7"/>
  <c r="H6"/>
  <c r="A6"/>
  <c r="H5"/>
  <c r="A5"/>
  <c r="H4"/>
  <c r="A4"/>
  <c r="H3"/>
  <c r="A3"/>
  <c r="E2"/>
  <c r="H2" s="1"/>
  <c r="D2"/>
  <c r="A2"/>
  <c r="H123" i="7"/>
  <c r="F123"/>
  <c r="A123"/>
  <c r="H122"/>
  <c r="F122"/>
  <c r="A122"/>
  <c r="H121"/>
  <c r="F121"/>
  <c r="A121"/>
  <c r="H120"/>
  <c r="F120"/>
  <c r="A120"/>
  <c r="H119"/>
  <c r="F119"/>
  <c r="A119"/>
  <c r="H118"/>
  <c r="A118"/>
  <c r="H117"/>
  <c r="A117"/>
  <c r="H116"/>
  <c r="A116"/>
  <c r="H115"/>
  <c r="A115"/>
  <c r="H114"/>
  <c r="A114"/>
  <c r="H113"/>
  <c r="A113"/>
  <c r="H112"/>
  <c r="A112"/>
  <c r="H111"/>
  <c r="A111"/>
  <c r="H110"/>
  <c r="A110"/>
  <c r="H109"/>
  <c r="A109"/>
  <c r="H108"/>
  <c r="A108"/>
  <c r="H107"/>
  <c r="A107"/>
  <c r="H106"/>
  <c r="A106"/>
  <c r="H105"/>
  <c r="A105"/>
  <c r="H104"/>
  <c r="A104"/>
  <c r="H103"/>
  <c r="A103"/>
  <c r="H102"/>
  <c r="A102"/>
  <c r="H101"/>
  <c r="A101"/>
  <c r="H100"/>
  <c r="A100"/>
  <c r="H99"/>
  <c r="A99"/>
  <c r="H98"/>
  <c r="A98"/>
  <c r="H97"/>
  <c r="A97"/>
  <c r="H96"/>
  <c r="A96"/>
  <c r="H95"/>
  <c r="A95"/>
  <c r="H94"/>
  <c r="A94"/>
  <c r="H93"/>
  <c r="A93"/>
  <c r="H92"/>
  <c r="A92"/>
  <c r="H91"/>
  <c r="A91"/>
  <c r="H90"/>
  <c r="A90"/>
  <c r="H89"/>
  <c r="A89"/>
  <c r="H88"/>
  <c r="A88"/>
  <c r="H87"/>
  <c r="A87"/>
  <c r="H86"/>
  <c r="A86"/>
  <c r="H85"/>
  <c r="A85"/>
  <c r="H84"/>
  <c r="A84"/>
  <c r="H83"/>
  <c r="A83"/>
  <c r="H82"/>
  <c r="A82"/>
  <c r="H81"/>
  <c r="A81"/>
  <c r="H80"/>
  <c r="A80"/>
  <c r="H79"/>
  <c r="A79"/>
  <c r="H78"/>
  <c r="A78"/>
  <c r="H77"/>
  <c r="A77"/>
  <c r="H76"/>
  <c r="A76"/>
  <c r="H75"/>
  <c r="A75"/>
  <c r="H74"/>
  <c r="A74"/>
  <c r="H73"/>
  <c r="A73"/>
  <c r="H72"/>
  <c r="A72"/>
  <c r="H71"/>
  <c r="A71"/>
  <c r="H70"/>
  <c r="A70"/>
  <c r="H69"/>
  <c r="A69"/>
  <c r="H68"/>
  <c r="A68"/>
  <c r="H67"/>
  <c r="A67"/>
  <c r="H66"/>
  <c r="A66"/>
  <c r="H65"/>
  <c r="A65"/>
  <c r="H64"/>
  <c r="A64"/>
  <c r="H63"/>
  <c r="A63"/>
  <c r="H62"/>
  <c r="A62"/>
  <c r="H61"/>
  <c r="A61"/>
  <c r="H60"/>
  <c r="A60"/>
  <c r="H59"/>
  <c r="A59"/>
  <c r="H58"/>
  <c r="A58"/>
  <c r="H57"/>
  <c r="A57"/>
  <c r="H56"/>
  <c r="A56"/>
  <c r="H55"/>
  <c r="A55"/>
  <c r="H54"/>
  <c r="A54"/>
  <c r="H53"/>
  <c r="A53"/>
  <c r="H52"/>
  <c r="A52"/>
  <c r="H51"/>
  <c r="A51"/>
  <c r="H50"/>
  <c r="A50"/>
  <c r="H49"/>
  <c r="A49"/>
  <c r="H48"/>
  <c r="A48"/>
  <c r="H47"/>
  <c r="A47"/>
  <c r="H46"/>
  <c r="A46"/>
  <c r="H45"/>
  <c r="A45"/>
  <c r="H44"/>
  <c r="A44"/>
  <c r="H43"/>
  <c r="A43"/>
  <c r="H42"/>
  <c r="A42"/>
  <c r="H41"/>
  <c r="A41"/>
  <c r="H40"/>
  <c r="A40"/>
  <c r="H39"/>
  <c r="A39"/>
  <c r="H38"/>
  <c r="A38"/>
  <c r="H37"/>
  <c r="A37"/>
  <c r="H36"/>
  <c r="A36"/>
  <c r="H35"/>
  <c r="A35"/>
  <c r="H34"/>
  <c r="A34"/>
  <c r="H33"/>
  <c r="A33"/>
  <c r="H32"/>
  <c r="A32"/>
  <c r="H31"/>
  <c r="A31"/>
  <c r="H30"/>
  <c r="A30"/>
  <c r="H29"/>
  <c r="A29"/>
  <c r="H28"/>
  <c r="A28"/>
  <c r="H27"/>
  <c r="A27"/>
  <c r="H26"/>
  <c r="A26"/>
  <c r="H25"/>
  <c r="A25"/>
  <c r="H24"/>
  <c r="A24"/>
  <c r="H23"/>
  <c r="A23"/>
  <c r="H22"/>
  <c r="A22"/>
  <c r="H21"/>
  <c r="A21"/>
  <c r="H20"/>
  <c r="A20"/>
  <c r="H19"/>
  <c r="A19"/>
  <c r="H18"/>
  <c r="A18"/>
  <c r="H17"/>
  <c r="A17"/>
  <c r="H16"/>
  <c r="A16"/>
  <c r="H15"/>
  <c r="A15"/>
  <c r="H14"/>
  <c r="A14"/>
  <c r="H13"/>
  <c r="A13"/>
  <c r="H12"/>
  <c r="A12"/>
  <c r="H11"/>
  <c r="A11"/>
  <c r="H10"/>
  <c r="A10"/>
  <c r="H9"/>
  <c r="A9"/>
  <c r="H8"/>
  <c r="A8"/>
  <c r="H7"/>
  <c r="A7"/>
  <c r="H6"/>
  <c r="A6"/>
  <c r="H5"/>
  <c r="A5"/>
  <c r="H4"/>
  <c r="A4"/>
  <c r="H3"/>
  <c r="A3"/>
  <c r="H2"/>
  <c r="E2"/>
  <c r="D2"/>
  <c r="A2"/>
  <c r="Q45" i="6"/>
  <c r="R45"/>
  <c r="I121" i="9" l="1"/>
  <c r="I117"/>
  <c r="I113"/>
  <c r="I109"/>
  <c r="I105"/>
  <c r="I101"/>
  <c r="I97"/>
  <c r="I93"/>
  <c r="I89"/>
  <c r="I85"/>
  <c r="I81"/>
  <c r="I77"/>
  <c r="I73"/>
  <c r="I69"/>
  <c r="I65"/>
  <c r="I61"/>
  <c r="I57"/>
  <c r="I53"/>
  <c r="I49"/>
  <c r="I45"/>
  <c r="I41"/>
  <c r="I37"/>
  <c r="I33"/>
  <c r="I29"/>
  <c r="I25"/>
  <c r="I21"/>
  <c r="I17"/>
  <c r="I13"/>
  <c r="I9"/>
  <c r="I119"/>
  <c r="I115"/>
  <c r="I111"/>
  <c r="I107"/>
  <c r="I103"/>
  <c r="I99"/>
  <c r="I95"/>
  <c r="I91"/>
  <c r="I87"/>
  <c r="I83"/>
  <c r="I79"/>
  <c r="I75"/>
  <c r="I71"/>
  <c r="I67"/>
  <c r="I63"/>
  <c r="I59"/>
  <c r="I55"/>
  <c r="I51"/>
  <c r="I47"/>
  <c r="I43"/>
  <c r="I39"/>
  <c r="I35"/>
  <c r="I31"/>
  <c r="I27"/>
  <c r="I23"/>
  <c r="I19"/>
  <c r="I15"/>
  <c r="I11"/>
  <c r="I7"/>
  <c r="K119"/>
  <c r="J119" s="1"/>
  <c r="K115"/>
  <c r="J115" s="1"/>
  <c r="K111"/>
  <c r="J111" s="1"/>
  <c r="K107"/>
  <c r="J107" s="1"/>
  <c r="K103"/>
  <c r="J103" s="1"/>
  <c r="K99"/>
  <c r="J99" s="1"/>
  <c r="K95"/>
  <c r="J95" s="1"/>
  <c r="K91"/>
  <c r="J91" s="1"/>
  <c r="K87"/>
  <c r="J87" s="1"/>
  <c r="K83"/>
  <c r="J83" s="1"/>
  <c r="K79"/>
  <c r="J79" s="1"/>
  <c r="K75"/>
  <c r="J75" s="1"/>
  <c r="K71"/>
  <c r="J71" s="1"/>
  <c r="K67"/>
  <c r="J67" s="1"/>
  <c r="K63"/>
  <c r="J63" s="1"/>
  <c r="K59"/>
  <c r="J59" s="1"/>
  <c r="K55"/>
  <c r="J55" s="1"/>
  <c r="K51"/>
  <c r="J51" s="1"/>
  <c r="K47"/>
  <c r="J47" s="1"/>
  <c r="K43"/>
  <c r="J43" s="1"/>
  <c r="K39"/>
  <c r="J39" s="1"/>
  <c r="K35"/>
  <c r="J35" s="1"/>
  <c r="K31"/>
  <c r="J31" s="1"/>
  <c r="K27"/>
  <c r="J27" s="1"/>
  <c r="K23"/>
  <c r="J23" s="1"/>
  <c r="K19"/>
  <c r="J19" s="1"/>
  <c r="K15"/>
  <c r="J15" s="1"/>
  <c r="K11"/>
  <c r="J11" s="1"/>
  <c r="K7"/>
  <c r="J7" s="1"/>
  <c r="K124"/>
  <c r="J124" s="1"/>
  <c r="K123"/>
  <c r="J123" s="1"/>
  <c r="K122"/>
  <c r="J122" s="1"/>
  <c r="K118"/>
  <c r="J118" s="1"/>
  <c r="K114"/>
  <c r="J114" s="1"/>
  <c r="K110"/>
  <c r="J110" s="1"/>
  <c r="K106"/>
  <c r="J106" s="1"/>
  <c r="K102"/>
  <c r="J102" s="1"/>
  <c r="K98"/>
  <c r="J98" s="1"/>
  <c r="K94"/>
  <c r="J94" s="1"/>
  <c r="K90"/>
  <c r="J90" s="1"/>
  <c r="K86"/>
  <c r="J86" s="1"/>
  <c r="K82"/>
  <c r="J82" s="1"/>
  <c r="K78"/>
  <c r="J78" s="1"/>
  <c r="K74"/>
  <c r="J74" s="1"/>
  <c r="K70"/>
  <c r="J70" s="1"/>
  <c r="K66"/>
  <c r="J66" s="1"/>
  <c r="K62"/>
  <c r="J62" s="1"/>
  <c r="K58"/>
  <c r="J58" s="1"/>
  <c r="K54"/>
  <c r="J54" s="1"/>
  <c r="K50"/>
  <c r="J50" s="1"/>
  <c r="K46"/>
  <c r="J46" s="1"/>
  <c r="K42"/>
  <c r="J42" s="1"/>
  <c r="K38"/>
  <c r="J38" s="1"/>
  <c r="K34"/>
  <c r="J34" s="1"/>
  <c r="K30"/>
  <c r="J30" s="1"/>
  <c r="K26"/>
  <c r="J26" s="1"/>
  <c r="K22"/>
  <c r="J22" s="1"/>
  <c r="K18"/>
  <c r="J18" s="1"/>
  <c r="K14"/>
  <c r="J14" s="1"/>
  <c r="K10"/>
  <c r="J10" s="1"/>
  <c r="I120"/>
  <c r="I108"/>
  <c r="I104"/>
  <c r="I100"/>
  <c r="I96"/>
  <c r="I92"/>
  <c r="I88"/>
  <c r="I84"/>
  <c r="I80"/>
  <c r="I76"/>
  <c r="I72"/>
  <c r="I68"/>
  <c r="I64"/>
  <c r="I60"/>
  <c r="I56"/>
  <c r="I52"/>
  <c r="I48"/>
  <c r="I44"/>
  <c r="I40"/>
  <c r="I36"/>
  <c r="I32"/>
  <c r="I28"/>
  <c r="I24"/>
  <c r="I20"/>
  <c r="I16"/>
  <c r="I12"/>
  <c r="I8"/>
  <c r="I112"/>
  <c r="K121"/>
  <c r="J121" s="1"/>
  <c r="K117"/>
  <c r="J117" s="1"/>
  <c r="K113"/>
  <c r="J113" s="1"/>
  <c r="K109"/>
  <c r="J109" s="1"/>
  <c r="K105"/>
  <c r="J105" s="1"/>
  <c r="K101"/>
  <c r="J101" s="1"/>
  <c r="K97"/>
  <c r="J97" s="1"/>
  <c r="K93"/>
  <c r="J93" s="1"/>
  <c r="K89"/>
  <c r="J89" s="1"/>
  <c r="K85"/>
  <c r="J85" s="1"/>
  <c r="K81"/>
  <c r="J81" s="1"/>
  <c r="K77"/>
  <c r="J77" s="1"/>
  <c r="K73"/>
  <c r="J73" s="1"/>
  <c r="K69"/>
  <c r="J69" s="1"/>
  <c r="K65"/>
  <c r="J65" s="1"/>
  <c r="K61"/>
  <c r="J61" s="1"/>
  <c r="K57"/>
  <c r="J57" s="1"/>
  <c r="K53"/>
  <c r="J53" s="1"/>
  <c r="K49"/>
  <c r="J49" s="1"/>
  <c r="K45"/>
  <c r="J45" s="1"/>
  <c r="K41"/>
  <c r="J41" s="1"/>
  <c r="K37"/>
  <c r="J37" s="1"/>
  <c r="K33"/>
  <c r="J33" s="1"/>
  <c r="K29"/>
  <c r="J29" s="1"/>
  <c r="K25"/>
  <c r="J25" s="1"/>
  <c r="K21"/>
  <c r="J21" s="1"/>
  <c r="K17"/>
  <c r="J17" s="1"/>
  <c r="K13"/>
  <c r="J13" s="1"/>
  <c r="K9"/>
  <c r="J9" s="1"/>
  <c r="I116"/>
  <c r="I122"/>
  <c r="I118"/>
  <c r="I114"/>
  <c r="I110"/>
  <c r="I106"/>
  <c r="I102"/>
  <c r="I98"/>
  <c r="I94"/>
  <c r="I90"/>
  <c r="I86"/>
  <c r="I82"/>
  <c r="I78"/>
  <c r="I74"/>
  <c r="I70"/>
  <c r="I66"/>
  <c r="I62"/>
  <c r="I58"/>
  <c r="I54"/>
  <c r="I50"/>
  <c r="I46"/>
  <c r="I42"/>
  <c r="I38"/>
  <c r="I34"/>
  <c r="I30"/>
  <c r="I26"/>
  <c r="I22"/>
  <c r="I18"/>
  <c r="I14"/>
  <c r="I10"/>
  <c r="I6"/>
  <c r="Q44" i="6"/>
  <c r="R44"/>
  <c r="J10" l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9"/>
  <c r="I10"/>
  <c r="I14"/>
  <c r="I18"/>
  <c r="I22"/>
  <c r="I26"/>
  <c r="I30"/>
  <c r="I34"/>
  <c r="I38"/>
  <c r="I42"/>
  <c r="I46"/>
  <c r="I50"/>
  <c r="I54"/>
  <c r="I58"/>
  <c r="I62"/>
  <c r="I66"/>
  <c r="I70"/>
  <c r="I74"/>
  <c r="I78"/>
  <c r="I82"/>
  <c r="I86"/>
  <c r="I90"/>
  <c r="I94"/>
  <c r="I98"/>
  <c r="I102"/>
  <c r="I106"/>
  <c r="I110"/>
  <c r="I114"/>
  <c r="I118"/>
  <c r="I122"/>
  <c r="I124"/>
  <c r="I8"/>
  <c r="G3"/>
  <c r="H3"/>
  <c r="G4"/>
  <c r="H4"/>
  <c r="G5"/>
  <c r="H5"/>
  <c r="G6"/>
  <c r="H6"/>
  <c r="G7"/>
  <c r="H7"/>
  <c r="G8"/>
  <c r="H8"/>
  <c r="G9"/>
  <c r="H9"/>
  <c r="G10"/>
  <c r="H10"/>
  <c r="G11"/>
  <c r="H11"/>
  <c r="G12"/>
  <c r="H12"/>
  <c r="K12" s="1"/>
  <c r="G13"/>
  <c r="H13"/>
  <c r="G14"/>
  <c r="H14"/>
  <c r="G15"/>
  <c r="H15"/>
  <c r="G16"/>
  <c r="H16"/>
  <c r="K16" s="1"/>
  <c r="G17"/>
  <c r="H17"/>
  <c r="G18"/>
  <c r="H18"/>
  <c r="G19"/>
  <c r="H19"/>
  <c r="G20"/>
  <c r="H20"/>
  <c r="K20" s="1"/>
  <c r="G21"/>
  <c r="H21"/>
  <c r="G22"/>
  <c r="H22"/>
  <c r="G23"/>
  <c r="H23"/>
  <c r="G24"/>
  <c r="H24"/>
  <c r="K24" s="1"/>
  <c r="G25"/>
  <c r="H25"/>
  <c r="G26"/>
  <c r="H26"/>
  <c r="G27"/>
  <c r="H27"/>
  <c r="G28"/>
  <c r="H28"/>
  <c r="K28" s="1"/>
  <c r="G29"/>
  <c r="H29"/>
  <c r="G30"/>
  <c r="H30"/>
  <c r="G31"/>
  <c r="H31"/>
  <c r="G32"/>
  <c r="H32"/>
  <c r="K32" s="1"/>
  <c r="G33"/>
  <c r="H33"/>
  <c r="G34"/>
  <c r="H34"/>
  <c r="G35"/>
  <c r="H35"/>
  <c r="G36"/>
  <c r="H36"/>
  <c r="K36" s="1"/>
  <c r="G37"/>
  <c r="H37"/>
  <c r="G38"/>
  <c r="H38"/>
  <c r="G39"/>
  <c r="H39"/>
  <c r="G40"/>
  <c r="H40"/>
  <c r="K40" s="1"/>
  <c r="G41"/>
  <c r="H41"/>
  <c r="G42"/>
  <c r="H42"/>
  <c r="G43"/>
  <c r="H43"/>
  <c r="G44"/>
  <c r="H44"/>
  <c r="K44" s="1"/>
  <c r="G45"/>
  <c r="H45"/>
  <c r="G46"/>
  <c r="H46"/>
  <c r="G47"/>
  <c r="H47"/>
  <c r="G48"/>
  <c r="H48"/>
  <c r="K48" s="1"/>
  <c r="G49"/>
  <c r="H49"/>
  <c r="G50"/>
  <c r="H50"/>
  <c r="G51"/>
  <c r="H51"/>
  <c r="G52"/>
  <c r="H52"/>
  <c r="K52" s="1"/>
  <c r="G53"/>
  <c r="H53"/>
  <c r="G54"/>
  <c r="H54"/>
  <c r="G55"/>
  <c r="H55"/>
  <c r="G56"/>
  <c r="H56"/>
  <c r="K56" s="1"/>
  <c r="G57"/>
  <c r="H57"/>
  <c r="G58"/>
  <c r="H58"/>
  <c r="G59"/>
  <c r="H59"/>
  <c r="G60"/>
  <c r="H60"/>
  <c r="K60" s="1"/>
  <c r="G61"/>
  <c r="H61"/>
  <c r="G62"/>
  <c r="H62"/>
  <c r="G63"/>
  <c r="H63"/>
  <c r="G64"/>
  <c r="H64"/>
  <c r="K64" s="1"/>
  <c r="G65"/>
  <c r="H65"/>
  <c r="G66"/>
  <c r="H66"/>
  <c r="G67"/>
  <c r="H67"/>
  <c r="G68"/>
  <c r="H68"/>
  <c r="K68" s="1"/>
  <c r="G69"/>
  <c r="H69"/>
  <c r="G70"/>
  <c r="H70"/>
  <c r="G71"/>
  <c r="H71"/>
  <c r="G72"/>
  <c r="H72"/>
  <c r="K72" s="1"/>
  <c r="G73"/>
  <c r="H73"/>
  <c r="G74"/>
  <c r="H74"/>
  <c r="G75"/>
  <c r="H75"/>
  <c r="G76"/>
  <c r="H76"/>
  <c r="K76" s="1"/>
  <c r="G77"/>
  <c r="H77"/>
  <c r="G78"/>
  <c r="H78"/>
  <c r="G79"/>
  <c r="H79"/>
  <c r="G80"/>
  <c r="H80"/>
  <c r="K80" s="1"/>
  <c r="G81"/>
  <c r="H81"/>
  <c r="G82"/>
  <c r="H82"/>
  <c r="G83"/>
  <c r="H83"/>
  <c r="G84"/>
  <c r="H84"/>
  <c r="K84" s="1"/>
  <c r="G85"/>
  <c r="H85"/>
  <c r="G86"/>
  <c r="H86"/>
  <c r="G87"/>
  <c r="H87"/>
  <c r="G88"/>
  <c r="H88"/>
  <c r="K88" s="1"/>
  <c r="G89"/>
  <c r="H89"/>
  <c r="G90"/>
  <c r="H90"/>
  <c r="G91"/>
  <c r="H91"/>
  <c r="G92"/>
  <c r="H92"/>
  <c r="K92" s="1"/>
  <c r="G93"/>
  <c r="H93"/>
  <c r="G94"/>
  <c r="H94"/>
  <c r="G95"/>
  <c r="H95"/>
  <c r="G96"/>
  <c r="H96"/>
  <c r="K96" s="1"/>
  <c r="G97"/>
  <c r="H97"/>
  <c r="G98"/>
  <c r="H98"/>
  <c r="G99"/>
  <c r="H99"/>
  <c r="G100"/>
  <c r="H100"/>
  <c r="K100" s="1"/>
  <c r="G101"/>
  <c r="H101"/>
  <c r="G102"/>
  <c r="H102"/>
  <c r="G103"/>
  <c r="H103"/>
  <c r="G104"/>
  <c r="H104"/>
  <c r="K104" s="1"/>
  <c r="G105"/>
  <c r="H105"/>
  <c r="G106"/>
  <c r="H106"/>
  <c r="G107"/>
  <c r="H107"/>
  <c r="G108"/>
  <c r="H108"/>
  <c r="K108" s="1"/>
  <c r="G109"/>
  <c r="H109"/>
  <c r="G110"/>
  <c r="H110"/>
  <c r="G111"/>
  <c r="H111"/>
  <c r="G112"/>
  <c r="H112"/>
  <c r="K112" s="1"/>
  <c r="G113"/>
  <c r="H113"/>
  <c r="G114"/>
  <c r="H114"/>
  <c r="G115"/>
  <c r="H115"/>
  <c r="G116"/>
  <c r="H116"/>
  <c r="K116" s="1"/>
  <c r="G117"/>
  <c r="H117"/>
  <c r="G118"/>
  <c r="H118"/>
  <c r="G119"/>
  <c r="H119"/>
  <c r="G120"/>
  <c r="H120"/>
  <c r="K120" s="1"/>
  <c r="G121"/>
  <c r="H121"/>
  <c r="G122"/>
  <c r="H122"/>
  <c r="G123"/>
  <c r="H123"/>
  <c r="G124"/>
  <c r="H124"/>
  <c r="K124" s="1"/>
  <c r="G125"/>
  <c r="H125"/>
  <c r="I3" i="4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2"/>
  <c r="G2" i="6"/>
  <c r="E8"/>
  <c r="E10"/>
  <c r="E11"/>
  <c r="E12"/>
  <c r="I12" s="1"/>
  <c r="E13"/>
  <c r="E14"/>
  <c r="E15"/>
  <c r="E16"/>
  <c r="I16" s="1"/>
  <c r="E17"/>
  <c r="E18"/>
  <c r="E19"/>
  <c r="E20"/>
  <c r="I20" s="1"/>
  <c r="E21"/>
  <c r="E22"/>
  <c r="E23"/>
  <c r="E24"/>
  <c r="I24" s="1"/>
  <c r="E25"/>
  <c r="E26"/>
  <c r="E27"/>
  <c r="E28"/>
  <c r="I28" s="1"/>
  <c r="E29"/>
  <c r="E30"/>
  <c r="E31"/>
  <c r="E32"/>
  <c r="I32" s="1"/>
  <c r="E33"/>
  <c r="E34"/>
  <c r="E35"/>
  <c r="E36"/>
  <c r="I36" s="1"/>
  <c r="E37"/>
  <c r="E38"/>
  <c r="E39"/>
  <c r="E40"/>
  <c r="I40" s="1"/>
  <c r="E41"/>
  <c r="E42"/>
  <c r="E43"/>
  <c r="E44"/>
  <c r="I44" s="1"/>
  <c r="E45"/>
  <c r="E46"/>
  <c r="E47"/>
  <c r="E48"/>
  <c r="I48" s="1"/>
  <c r="E49"/>
  <c r="E50"/>
  <c r="E51"/>
  <c r="E52"/>
  <c r="I52" s="1"/>
  <c r="E53"/>
  <c r="E54"/>
  <c r="E55"/>
  <c r="E56"/>
  <c r="I56" s="1"/>
  <c r="E57"/>
  <c r="E58"/>
  <c r="E59"/>
  <c r="E60"/>
  <c r="I60" s="1"/>
  <c r="E61"/>
  <c r="E62"/>
  <c r="E63"/>
  <c r="E64"/>
  <c r="I64" s="1"/>
  <c r="E65"/>
  <c r="E66"/>
  <c r="E67"/>
  <c r="E68"/>
  <c r="I68" s="1"/>
  <c r="E69"/>
  <c r="E70"/>
  <c r="E71"/>
  <c r="E72"/>
  <c r="I72" s="1"/>
  <c r="E73"/>
  <c r="E74"/>
  <c r="E75"/>
  <c r="E76"/>
  <c r="I76" s="1"/>
  <c r="E77"/>
  <c r="E78"/>
  <c r="E79"/>
  <c r="E80"/>
  <c r="I80" s="1"/>
  <c r="E81"/>
  <c r="E82"/>
  <c r="E83"/>
  <c r="E84"/>
  <c r="I84" s="1"/>
  <c r="E85"/>
  <c r="E86"/>
  <c r="E87"/>
  <c r="E88"/>
  <c r="I88" s="1"/>
  <c r="E89"/>
  <c r="E90"/>
  <c r="E91"/>
  <c r="E92"/>
  <c r="I92" s="1"/>
  <c r="E93"/>
  <c r="E94"/>
  <c r="E95"/>
  <c r="E96"/>
  <c r="I96" s="1"/>
  <c r="E97"/>
  <c r="E98"/>
  <c r="E99"/>
  <c r="E100"/>
  <c r="I100" s="1"/>
  <c r="E101"/>
  <c r="E102"/>
  <c r="E103"/>
  <c r="E104"/>
  <c r="I104" s="1"/>
  <c r="E105"/>
  <c r="E106"/>
  <c r="E107"/>
  <c r="E108"/>
  <c r="I108" s="1"/>
  <c r="E109"/>
  <c r="E110"/>
  <c r="E111"/>
  <c r="E112"/>
  <c r="I112" s="1"/>
  <c r="E113"/>
  <c r="E114"/>
  <c r="E115"/>
  <c r="E116"/>
  <c r="I116" s="1"/>
  <c r="E117"/>
  <c r="E118"/>
  <c r="E119"/>
  <c r="E120"/>
  <c r="I120" s="1"/>
  <c r="E121"/>
  <c r="E122"/>
  <c r="E123"/>
  <c r="E124"/>
  <c r="E125"/>
  <c r="E9"/>
  <c r="C4"/>
  <c r="C5"/>
  <c r="C6"/>
  <c r="C7"/>
  <c r="C8"/>
  <c r="C9"/>
  <c r="I9" s="1"/>
  <c r="C10"/>
  <c r="C11"/>
  <c r="I11" s="1"/>
  <c r="C12"/>
  <c r="C13"/>
  <c r="I13" s="1"/>
  <c r="C14"/>
  <c r="C15"/>
  <c r="I15" s="1"/>
  <c r="C16"/>
  <c r="C17"/>
  <c r="I17" s="1"/>
  <c r="C18"/>
  <c r="C19"/>
  <c r="I19" s="1"/>
  <c r="C20"/>
  <c r="C21"/>
  <c r="I21" s="1"/>
  <c r="C22"/>
  <c r="C23"/>
  <c r="I23" s="1"/>
  <c r="C24"/>
  <c r="C25"/>
  <c r="I25" s="1"/>
  <c r="C26"/>
  <c r="C27"/>
  <c r="I27" s="1"/>
  <c r="C28"/>
  <c r="C29"/>
  <c r="I29" s="1"/>
  <c r="C30"/>
  <c r="C31"/>
  <c r="I31" s="1"/>
  <c r="C32"/>
  <c r="C33"/>
  <c r="I33" s="1"/>
  <c r="C34"/>
  <c r="C35"/>
  <c r="I35" s="1"/>
  <c r="C36"/>
  <c r="C37"/>
  <c r="I37" s="1"/>
  <c r="C38"/>
  <c r="C39"/>
  <c r="I39" s="1"/>
  <c r="C40"/>
  <c r="C41"/>
  <c r="I41" s="1"/>
  <c r="C42"/>
  <c r="C43"/>
  <c r="I43" s="1"/>
  <c r="C44"/>
  <c r="C45"/>
  <c r="I45" s="1"/>
  <c r="C46"/>
  <c r="C47"/>
  <c r="I47" s="1"/>
  <c r="C48"/>
  <c r="C49"/>
  <c r="I49" s="1"/>
  <c r="C50"/>
  <c r="C51"/>
  <c r="I51" s="1"/>
  <c r="C52"/>
  <c r="C53"/>
  <c r="I53" s="1"/>
  <c r="C54"/>
  <c r="C55"/>
  <c r="I55" s="1"/>
  <c r="C56"/>
  <c r="C57"/>
  <c r="I57" s="1"/>
  <c r="C58"/>
  <c r="C59"/>
  <c r="I59" s="1"/>
  <c r="C60"/>
  <c r="C61"/>
  <c r="I61" s="1"/>
  <c r="C62"/>
  <c r="C63"/>
  <c r="I63" s="1"/>
  <c r="C64"/>
  <c r="C65"/>
  <c r="I65" s="1"/>
  <c r="C66"/>
  <c r="C67"/>
  <c r="I67" s="1"/>
  <c r="C68"/>
  <c r="C69"/>
  <c r="I69" s="1"/>
  <c r="C70"/>
  <c r="C71"/>
  <c r="I71" s="1"/>
  <c r="C72"/>
  <c r="C73"/>
  <c r="I73" s="1"/>
  <c r="C74"/>
  <c r="C75"/>
  <c r="I75" s="1"/>
  <c r="C76"/>
  <c r="C77"/>
  <c r="I77" s="1"/>
  <c r="C78"/>
  <c r="C79"/>
  <c r="I79" s="1"/>
  <c r="C80"/>
  <c r="C81"/>
  <c r="I81" s="1"/>
  <c r="C82"/>
  <c r="C83"/>
  <c r="I83" s="1"/>
  <c r="C84"/>
  <c r="C85"/>
  <c r="I85" s="1"/>
  <c r="C86"/>
  <c r="C87"/>
  <c r="I87" s="1"/>
  <c r="C88"/>
  <c r="C89"/>
  <c r="I89" s="1"/>
  <c r="C90"/>
  <c r="C91"/>
  <c r="I91" s="1"/>
  <c r="C92"/>
  <c r="C93"/>
  <c r="I93" s="1"/>
  <c r="C94"/>
  <c r="C95"/>
  <c r="I95" s="1"/>
  <c r="C96"/>
  <c r="C97"/>
  <c r="I97" s="1"/>
  <c r="C98"/>
  <c r="C99"/>
  <c r="I99" s="1"/>
  <c r="C100"/>
  <c r="C101"/>
  <c r="I101" s="1"/>
  <c r="C102"/>
  <c r="C103"/>
  <c r="I103" s="1"/>
  <c r="C104"/>
  <c r="C105"/>
  <c r="I105" s="1"/>
  <c r="C106"/>
  <c r="C107"/>
  <c r="I107" s="1"/>
  <c r="C108"/>
  <c r="C109"/>
  <c r="I109" s="1"/>
  <c r="C110"/>
  <c r="C111"/>
  <c r="I111" s="1"/>
  <c r="C112"/>
  <c r="C113"/>
  <c r="I113" s="1"/>
  <c r="C114"/>
  <c r="C115"/>
  <c r="I115" s="1"/>
  <c r="C116"/>
  <c r="C117"/>
  <c r="I117" s="1"/>
  <c r="C118"/>
  <c r="C119"/>
  <c r="I119" s="1"/>
  <c r="C120"/>
  <c r="C121"/>
  <c r="I121" s="1"/>
  <c r="C122"/>
  <c r="C123"/>
  <c r="I123" s="1"/>
  <c r="C124"/>
  <c r="C125"/>
  <c r="I125" s="1"/>
  <c r="C3"/>
  <c r="D4"/>
  <c r="D5"/>
  <c r="D6"/>
  <c r="D7"/>
  <c r="D8"/>
  <c r="D9"/>
  <c r="D10"/>
  <c r="K10" s="1"/>
  <c r="D11"/>
  <c r="K11" s="1"/>
  <c r="D12"/>
  <c r="D13"/>
  <c r="K13" s="1"/>
  <c r="D14"/>
  <c r="K14" s="1"/>
  <c r="D15"/>
  <c r="K15" s="1"/>
  <c r="D16"/>
  <c r="D17"/>
  <c r="K17" s="1"/>
  <c r="D18"/>
  <c r="K18" s="1"/>
  <c r="D19"/>
  <c r="K19" s="1"/>
  <c r="D20"/>
  <c r="D21"/>
  <c r="K21" s="1"/>
  <c r="D22"/>
  <c r="K22" s="1"/>
  <c r="D23"/>
  <c r="K23" s="1"/>
  <c r="D24"/>
  <c r="D25"/>
  <c r="K25" s="1"/>
  <c r="D26"/>
  <c r="K26" s="1"/>
  <c r="D27"/>
  <c r="K27" s="1"/>
  <c r="D28"/>
  <c r="D29"/>
  <c r="K29" s="1"/>
  <c r="D30"/>
  <c r="K30" s="1"/>
  <c r="D31"/>
  <c r="K31" s="1"/>
  <c r="D32"/>
  <c r="D33"/>
  <c r="K33" s="1"/>
  <c r="D34"/>
  <c r="K34" s="1"/>
  <c r="D35"/>
  <c r="K35" s="1"/>
  <c r="D36"/>
  <c r="D37"/>
  <c r="K37" s="1"/>
  <c r="D38"/>
  <c r="K38" s="1"/>
  <c r="D39"/>
  <c r="K39" s="1"/>
  <c r="D40"/>
  <c r="D41"/>
  <c r="K41" s="1"/>
  <c r="D42"/>
  <c r="K42" s="1"/>
  <c r="D43"/>
  <c r="K43" s="1"/>
  <c r="D44"/>
  <c r="D45"/>
  <c r="K45" s="1"/>
  <c r="D46"/>
  <c r="K46" s="1"/>
  <c r="D47"/>
  <c r="K47" s="1"/>
  <c r="D48"/>
  <c r="D49"/>
  <c r="K49" s="1"/>
  <c r="D50"/>
  <c r="K50" s="1"/>
  <c r="D51"/>
  <c r="K51" s="1"/>
  <c r="D52"/>
  <c r="D53"/>
  <c r="K53" s="1"/>
  <c r="D54"/>
  <c r="K54" s="1"/>
  <c r="D55"/>
  <c r="K55" s="1"/>
  <c r="D56"/>
  <c r="D57"/>
  <c r="K57" s="1"/>
  <c r="D58"/>
  <c r="K58" s="1"/>
  <c r="D59"/>
  <c r="K59" s="1"/>
  <c r="D60"/>
  <c r="D61"/>
  <c r="K61" s="1"/>
  <c r="D62"/>
  <c r="K62" s="1"/>
  <c r="D63"/>
  <c r="K63" s="1"/>
  <c r="D64"/>
  <c r="D65"/>
  <c r="K65" s="1"/>
  <c r="D66"/>
  <c r="K66" s="1"/>
  <c r="D67"/>
  <c r="K67" s="1"/>
  <c r="D68"/>
  <c r="D69"/>
  <c r="K69" s="1"/>
  <c r="D70"/>
  <c r="K70" s="1"/>
  <c r="D71"/>
  <c r="K71" s="1"/>
  <c r="D72"/>
  <c r="D73"/>
  <c r="K73" s="1"/>
  <c r="D74"/>
  <c r="K74" s="1"/>
  <c r="D75"/>
  <c r="K75" s="1"/>
  <c r="D76"/>
  <c r="D77"/>
  <c r="K77" s="1"/>
  <c r="D78"/>
  <c r="K78" s="1"/>
  <c r="D79"/>
  <c r="K79" s="1"/>
  <c r="D80"/>
  <c r="D81"/>
  <c r="K81" s="1"/>
  <c r="D82"/>
  <c r="K82" s="1"/>
  <c r="D83"/>
  <c r="K83" s="1"/>
  <c r="D84"/>
  <c r="D85"/>
  <c r="K85" s="1"/>
  <c r="D86"/>
  <c r="K86" s="1"/>
  <c r="D87"/>
  <c r="K87" s="1"/>
  <c r="D88"/>
  <c r="D89"/>
  <c r="K89" s="1"/>
  <c r="D90"/>
  <c r="K90" s="1"/>
  <c r="D91"/>
  <c r="K91" s="1"/>
  <c r="D92"/>
  <c r="D93"/>
  <c r="K93" s="1"/>
  <c r="D94"/>
  <c r="K94" s="1"/>
  <c r="D95"/>
  <c r="K95" s="1"/>
  <c r="D96"/>
  <c r="D97"/>
  <c r="K97" s="1"/>
  <c r="D98"/>
  <c r="K98" s="1"/>
  <c r="D99"/>
  <c r="K99" s="1"/>
  <c r="D100"/>
  <c r="D101"/>
  <c r="K101" s="1"/>
  <c r="D102"/>
  <c r="K102" s="1"/>
  <c r="D103"/>
  <c r="K103" s="1"/>
  <c r="D104"/>
  <c r="D105"/>
  <c r="K105" s="1"/>
  <c r="D106"/>
  <c r="K106" s="1"/>
  <c r="D107"/>
  <c r="K107" s="1"/>
  <c r="D108"/>
  <c r="D109"/>
  <c r="K109" s="1"/>
  <c r="D110"/>
  <c r="K110" s="1"/>
  <c r="D111"/>
  <c r="K111" s="1"/>
  <c r="D112"/>
  <c r="D113"/>
  <c r="K113" s="1"/>
  <c r="D114"/>
  <c r="K114" s="1"/>
  <c r="D115"/>
  <c r="K115" s="1"/>
  <c r="D116"/>
  <c r="D117"/>
  <c r="K117" s="1"/>
  <c r="D118"/>
  <c r="K118" s="1"/>
  <c r="D119"/>
  <c r="K119" s="1"/>
  <c r="D120"/>
  <c r="D121"/>
  <c r="K121" s="1"/>
  <c r="D122"/>
  <c r="K122" s="1"/>
  <c r="D123"/>
  <c r="K123" s="1"/>
  <c r="D124"/>
  <c r="D125"/>
  <c r="K125" s="1"/>
  <c r="F9"/>
  <c r="K9" s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I3" i="2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2"/>
  <c r="D3" i="6" s="1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H127" i="5"/>
  <c r="F127"/>
  <c r="A127"/>
  <c r="H126"/>
  <c r="F126"/>
  <c r="A126"/>
  <c r="H125"/>
  <c r="F125"/>
  <c r="A125"/>
  <c r="H124"/>
  <c r="F124"/>
  <c r="A124"/>
  <c r="H123"/>
  <c r="A123"/>
  <c r="H122"/>
  <c r="A122"/>
  <c r="H121"/>
  <c r="A121"/>
  <c r="H120"/>
  <c r="A120"/>
  <c r="H119"/>
  <c r="A119"/>
  <c r="H118"/>
  <c r="A118"/>
  <c r="H117"/>
  <c r="A117"/>
  <c r="H116"/>
  <c r="A116"/>
  <c r="H115"/>
  <c r="A115"/>
  <c r="H114"/>
  <c r="A114"/>
  <c r="H113"/>
  <c r="A113"/>
  <c r="H112"/>
  <c r="A112"/>
  <c r="H111"/>
  <c r="A111"/>
  <c r="H110"/>
  <c r="A110"/>
  <c r="H109"/>
  <c r="A109"/>
  <c r="H108"/>
  <c r="A108"/>
  <c r="H107"/>
  <c r="A107"/>
  <c r="H106"/>
  <c r="A106"/>
  <c r="H105"/>
  <c r="A105"/>
  <c r="H104"/>
  <c r="A104"/>
  <c r="H103"/>
  <c r="A103"/>
  <c r="H102"/>
  <c r="A102"/>
  <c r="H101"/>
  <c r="A101"/>
  <c r="H100"/>
  <c r="A100"/>
  <c r="H99"/>
  <c r="A99"/>
  <c r="H98"/>
  <c r="A98"/>
  <c r="H97"/>
  <c r="A97"/>
  <c r="H96"/>
  <c r="A96"/>
  <c r="H95"/>
  <c r="A95"/>
  <c r="H94"/>
  <c r="A94"/>
  <c r="H93"/>
  <c r="A93"/>
  <c r="H92"/>
  <c r="A92"/>
  <c r="H91"/>
  <c r="A91"/>
  <c r="H90"/>
  <c r="A90"/>
  <c r="H89"/>
  <c r="A89"/>
  <c r="H88"/>
  <c r="A88"/>
  <c r="H87"/>
  <c r="A87"/>
  <c r="H86"/>
  <c r="A86"/>
  <c r="H85"/>
  <c r="A85"/>
  <c r="H84"/>
  <c r="A84"/>
  <c r="H83"/>
  <c r="A83"/>
  <c r="H82"/>
  <c r="A82"/>
  <c r="H81"/>
  <c r="A81"/>
  <c r="H80"/>
  <c r="A80"/>
  <c r="H79"/>
  <c r="A79"/>
  <c r="H78"/>
  <c r="A78"/>
  <c r="H77"/>
  <c r="A77"/>
  <c r="H76"/>
  <c r="A76"/>
  <c r="H75"/>
  <c r="A75"/>
  <c r="H74"/>
  <c r="A74"/>
  <c r="H73"/>
  <c r="A73"/>
  <c r="H72"/>
  <c r="A72"/>
  <c r="H71"/>
  <c r="A71"/>
  <c r="H70"/>
  <c r="A70"/>
  <c r="H69"/>
  <c r="A69"/>
  <c r="H68"/>
  <c r="A68"/>
  <c r="H67"/>
  <c r="A67"/>
  <c r="H66"/>
  <c r="A66"/>
  <c r="H65"/>
  <c r="A65"/>
  <c r="H64"/>
  <c r="A64"/>
  <c r="H63"/>
  <c r="A63"/>
  <c r="H62"/>
  <c r="A62"/>
  <c r="H61"/>
  <c r="A61"/>
  <c r="H60"/>
  <c r="A60"/>
  <c r="H59"/>
  <c r="A59"/>
  <c r="H58"/>
  <c r="A58"/>
  <c r="H57"/>
  <c r="A57"/>
  <c r="H56"/>
  <c r="A56"/>
  <c r="H55"/>
  <c r="A55"/>
  <c r="H54"/>
  <c r="A54"/>
  <c r="H53"/>
  <c r="A53"/>
  <c r="H52"/>
  <c r="A52"/>
  <c r="H51"/>
  <c r="A51"/>
  <c r="H50"/>
  <c r="A50"/>
  <c r="H49"/>
  <c r="A49"/>
  <c r="H48"/>
  <c r="A48"/>
  <c r="H47"/>
  <c r="A47"/>
  <c r="H46"/>
  <c r="A46"/>
  <c r="H45"/>
  <c r="A45"/>
  <c r="H44"/>
  <c r="A44"/>
  <c r="H43"/>
  <c r="A43"/>
  <c r="H42"/>
  <c r="A42"/>
  <c r="H41"/>
  <c r="A41"/>
  <c r="H40"/>
  <c r="A40"/>
  <c r="H39"/>
  <c r="A39"/>
  <c r="H38"/>
  <c r="A38"/>
  <c r="H37"/>
  <c r="A37"/>
  <c r="H36"/>
  <c r="A36"/>
  <c r="H35"/>
  <c r="A35"/>
  <c r="H34"/>
  <c r="A34"/>
  <c r="H33"/>
  <c r="A33"/>
  <c r="H32"/>
  <c r="A32"/>
  <c r="H31"/>
  <c r="A31"/>
  <c r="H30"/>
  <c r="A30"/>
  <c r="H29"/>
  <c r="A29"/>
  <c r="H28"/>
  <c r="A28"/>
  <c r="H27"/>
  <c r="A27"/>
  <c r="H26"/>
  <c r="A26"/>
  <c r="H25"/>
  <c r="A25"/>
  <c r="H24"/>
  <c r="A24"/>
  <c r="H23"/>
  <c r="A23"/>
  <c r="H22"/>
  <c r="A22"/>
  <c r="H21"/>
  <c r="A21"/>
  <c r="H20"/>
  <c r="A20"/>
  <c r="H19"/>
  <c r="A19"/>
  <c r="H18"/>
  <c r="A18"/>
  <c r="H17"/>
  <c r="A17"/>
  <c r="H16"/>
  <c r="A16"/>
  <c r="H15"/>
  <c r="A15"/>
  <c r="H14"/>
  <c r="A14"/>
  <c r="H13"/>
  <c r="A13"/>
  <c r="H12"/>
  <c r="A12"/>
  <c r="H11"/>
  <c r="A11"/>
  <c r="H10"/>
  <c r="A10"/>
  <c r="H9"/>
  <c r="A9"/>
  <c r="H8"/>
  <c r="A8"/>
  <c r="H7"/>
  <c r="A7"/>
  <c r="H6"/>
  <c r="A6"/>
  <c r="H5"/>
  <c r="A5"/>
  <c r="H4"/>
  <c r="A4"/>
  <c r="H3"/>
  <c r="A3"/>
  <c r="E2"/>
  <c r="H2" s="1"/>
  <c r="D2"/>
  <c r="A2"/>
  <c r="I3" i="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2"/>
  <c r="A3" i="2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2"/>
  <c r="A120" i="3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3" i="4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2"/>
  <c r="G124" i="2"/>
  <c r="G123"/>
  <c r="G122"/>
  <c r="G120" i="3"/>
  <c r="G119"/>
  <c r="G118"/>
  <c r="E2"/>
  <c r="D2"/>
  <c r="G126" i="4"/>
  <c r="G125"/>
  <c r="E2"/>
  <c r="D2"/>
  <c r="D8" i="1"/>
  <c r="E8"/>
  <c r="G131"/>
  <c r="G132"/>
  <c r="D135"/>
  <c r="E135"/>
  <c r="G135"/>
  <c r="D143"/>
  <c r="E143"/>
  <c r="G259"/>
  <c r="G260"/>
  <c r="G261"/>
  <c r="D264"/>
  <c r="E264"/>
  <c r="G264"/>
  <c r="G392"/>
  <c r="G393"/>
  <c r="G394"/>
  <c r="G397"/>
</calcChain>
</file>

<file path=xl/sharedStrings.xml><?xml version="1.0" encoding="utf-8"?>
<sst xmlns="http://schemas.openxmlformats.org/spreadsheetml/2006/main" count="112" uniqueCount="36">
  <si>
    <t>Dynojet Research Inc.</t>
  </si>
  <si>
    <t>Run Name: \\raid\rcollins\BMW M3\DynoJet\BMW\E92\M3\2011-05-13 Drew Johnson\Meth\DLSJ5_ESS_RunFile_009.drf</t>
  </si>
  <si>
    <t xml:space="preserve">Run Title: </t>
  </si>
  <si>
    <t xml:space="preserve">Run Notes: </t>
  </si>
  <si>
    <t>Run Date: 5/13/2011 5:42:54 PM</t>
  </si>
  <si>
    <t>DLSJ5_ESS_RunFile_009.drf: 88.89 ｰF 29.01 in-Hg Humidity: 15 % UNCORRECTED: 1.00 Average Gear Ratio: 60.13</t>
  </si>
  <si>
    <t>s</t>
  </si>
  <si>
    <t>RPM x1000</t>
  </si>
  <si>
    <t>ft-lbs</t>
  </si>
  <si>
    <t>hp</t>
  </si>
  <si>
    <t>*SPARKADV</t>
  </si>
  <si>
    <t>*Boost</t>
  </si>
  <si>
    <t>MAX:</t>
  </si>
  <si>
    <t>MIN:</t>
  </si>
  <si>
    <t>Run Name: \\raid\rcollins\BMW M3\DynoJet\BMW\E92\M3\2011-05-13 Drew Johnson\Meth\DLSJ5_ESS_RunFile_008.drf</t>
  </si>
  <si>
    <t>Run Date: 5/13/2011 5:39:24 PM</t>
  </si>
  <si>
    <t>DLSJ5_ESS_RunFile_008.drf: 88.38 ｰF 29.00 in-Hg Humidity: 16 % UNCORRECTED: 1.00 Average Gear Ratio: 60.17</t>
  </si>
  <si>
    <t>Run Name: \\raid\rcollins\BMW M3\DynoJet\BMW\E92\M3\2011-05-13 Drew Johnson\Meth\DLSJ5_ESS_RunFile_004.drf</t>
  </si>
  <si>
    <t>Run Date: 5/13/2011 4:53:18 PM</t>
  </si>
  <si>
    <t>DLSJ5_ESS_RunFile_004.drf: 89.66 ｰF 29.01 in-Hg Humidity: 18 % UNCORRECTED: 1.00 Average Gear Ratio: 60.21</t>
  </si>
  <si>
    <t>RPM</t>
  </si>
  <si>
    <t>*</t>
  </si>
  <si>
    <t>SAECF</t>
  </si>
  <si>
    <t>CorrHP</t>
  </si>
  <si>
    <t>HP-004</t>
  </si>
  <si>
    <t>HP-008</t>
  </si>
  <si>
    <t>HP-009</t>
  </si>
  <si>
    <t>BST-004</t>
  </si>
  <si>
    <t>BST-008</t>
  </si>
  <si>
    <t>BST-009</t>
  </si>
  <si>
    <t>BST-AVG</t>
  </si>
  <si>
    <t>HP-AVG</t>
  </si>
  <si>
    <t>TQ-AVG</t>
  </si>
  <si>
    <t>Max</t>
  </si>
  <si>
    <t>Torque</t>
  </si>
  <si>
    <t>HP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</si>
</sst>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(7.15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RunFile_004!$A$2:$A$123</c:f>
              <c:numCache>
                <c:formatCode>General</c:formatCode>
                <c:ptCount val="122"/>
                <c:pt idx="0">
                  <c:v>2250</c:v>
                </c:pt>
                <c:pt idx="1">
                  <c:v>2300</c:v>
                </c:pt>
                <c:pt idx="2">
                  <c:v>2350</c:v>
                </c:pt>
                <c:pt idx="3">
                  <c:v>2400</c:v>
                </c:pt>
                <c:pt idx="4">
                  <c:v>2450</c:v>
                </c:pt>
                <c:pt idx="5">
                  <c:v>2500</c:v>
                </c:pt>
                <c:pt idx="6">
                  <c:v>2550</c:v>
                </c:pt>
                <c:pt idx="7">
                  <c:v>2600</c:v>
                </c:pt>
                <c:pt idx="8">
                  <c:v>2650</c:v>
                </c:pt>
                <c:pt idx="9">
                  <c:v>2700</c:v>
                </c:pt>
                <c:pt idx="10">
                  <c:v>2750</c:v>
                </c:pt>
                <c:pt idx="11">
                  <c:v>2800</c:v>
                </c:pt>
                <c:pt idx="12">
                  <c:v>2850</c:v>
                </c:pt>
                <c:pt idx="13">
                  <c:v>2900</c:v>
                </c:pt>
                <c:pt idx="14">
                  <c:v>2950</c:v>
                </c:pt>
                <c:pt idx="15">
                  <c:v>3000</c:v>
                </c:pt>
                <c:pt idx="16">
                  <c:v>3050</c:v>
                </c:pt>
                <c:pt idx="17">
                  <c:v>3100</c:v>
                </c:pt>
                <c:pt idx="18">
                  <c:v>3150</c:v>
                </c:pt>
                <c:pt idx="19">
                  <c:v>3200</c:v>
                </c:pt>
                <c:pt idx="20">
                  <c:v>3250</c:v>
                </c:pt>
                <c:pt idx="21">
                  <c:v>3300</c:v>
                </c:pt>
                <c:pt idx="22">
                  <c:v>3350</c:v>
                </c:pt>
                <c:pt idx="23">
                  <c:v>3400</c:v>
                </c:pt>
                <c:pt idx="24">
                  <c:v>3450</c:v>
                </c:pt>
                <c:pt idx="25">
                  <c:v>3500</c:v>
                </c:pt>
                <c:pt idx="26">
                  <c:v>3550</c:v>
                </c:pt>
                <c:pt idx="27">
                  <c:v>3600</c:v>
                </c:pt>
                <c:pt idx="28">
                  <c:v>3650</c:v>
                </c:pt>
                <c:pt idx="29">
                  <c:v>3700</c:v>
                </c:pt>
                <c:pt idx="30">
                  <c:v>3750</c:v>
                </c:pt>
                <c:pt idx="31">
                  <c:v>3800</c:v>
                </c:pt>
                <c:pt idx="32">
                  <c:v>3850</c:v>
                </c:pt>
                <c:pt idx="33">
                  <c:v>3900</c:v>
                </c:pt>
                <c:pt idx="34">
                  <c:v>3950</c:v>
                </c:pt>
                <c:pt idx="35">
                  <c:v>4000</c:v>
                </c:pt>
                <c:pt idx="36">
                  <c:v>4050</c:v>
                </c:pt>
                <c:pt idx="37">
                  <c:v>4100</c:v>
                </c:pt>
                <c:pt idx="38">
                  <c:v>4150</c:v>
                </c:pt>
                <c:pt idx="39">
                  <c:v>4200</c:v>
                </c:pt>
                <c:pt idx="40">
                  <c:v>4250</c:v>
                </c:pt>
                <c:pt idx="41">
                  <c:v>4300</c:v>
                </c:pt>
                <c:pt idx="42">
                  <c:v>4350</c:v>
                </c:pt>
                <c:pt idx="43">
                  <c:v>4400</c:v>
                </c:pt>
                <c:pt idx="44">
                  <c:v>4450</c:v>
                </c:pt>
                <c:pt idx="45">
                  <c:v>4500</c:v>
                </c:pt>
                <c:pt idx="46">
                  <c:v>4550</c:v>
                </c:pt>
                <c:pt idx="47">
                  <c:v>4600</c:v>
                </c:pt>
                <c:pt idx="48">
                  <c:v>4650</c:v>
                </c:pt>
                <c:pt idx="49">
                  <c:v>4700</c:v>
                </c:pt>
                <c:pt idx="50">
                  <c:v>4750</c:v>
                </c:pt>
                <c:pt idx="51">
                  <c:v>4800</c:v>
                </c:pt>
                <c:pt idx="52">
                  <c:v>4850</c:v>
                </c:pt>
                <c:pt idx="53">
                  <c:v>4900</c:v>
                </c:pt>
                <c:pt idx="54">
                  <c:v>4950</c:v>
                </c:pt>
                <c:pt idx="55">
                  <c:v>5000</c:v>
                </c:pt>
                <c:pt idx="56">
                  <c:v>5050</c:v>
                </c:pt>
                <c:pt idx="57">
                  <c:v>5100</c:v>
                </c:pt>
                <c:pt idx="58">
                  <c:v>5150</c:v>
                </c:pt>
                <c:pt idx="59">
                  <c:v>5200</c:v>
                </c:pt>
                <c:pt idx="60">
                  <c:v>5250</c:v>
                </c:pt>
                <c:pt idx="61">
                  <c:v>5300</c:v>
                </c:pt>
                <c:pt idx="62">
                  <c:v>5350</c:v>
                </c:pt>
                <c:pt idx="63">
                  <c:v>5400</c:v>
                </c:pt>
                <c:pt idx="64">
                  <c:v>5450</c:v>
                </c:pt>
                <c:pt idx="65">
                  <c:v>5500</c:v>
                </c:pt>
                <c:pt idx="66">
                  <c:v>5550</c:v>
                </c:pt>
                <c:pt idx="67">
                  <c:v>5600</c:v>
                </c:pt>
                <c:pt idx="68">
                  <c:v>5650</c:v>
                </c:pt>
                <c:pt idx="69">
                  <c:v>5700</c:v>
                </c:pt>
                <c:pt idx="70">
                  <c:v>5750</c:v>
                </c:pt>
                <c:pt idx="71">
                  <c:v>5800</c:v>
                </c:pt>
                <c:pt idx="72">
                  <c:v>5850</c:v>
                </c:pt>
                <c:pt idx="73">
                  <c:v>5900</c:v>
                </c:pt>
                <c:pt idx="74">
                  <c:v>5950</c:v>
                </c:pt>
                <c:pt idx="75">
                  <c:v>6000</c:v>
                </c:pt>
                <c:pt idx="76">
                  <c:v>6050</c:v>
                </c:pt>
                <c:pt idx="77">
                  <c:v>6100</c:v>
                </c:pt>
                <c:pt idx="78">
                  <c:v>6150</c:v>
                </c:pt>
                <c:pt idx="79">
                  <c:v>6200</c:v>
                </c:pt>
                <c:pt idx="80">
                  <c:v>6250</c:v>
                </c:pt>
                <c:pt idx="81">
                  <c:v>6300</c:v>
                </c:pt>
                <c:pt idx="82">
                  <c:v>6350</c:v>
                </c:pt>
                <c:pt idx="83">
                  <c:v>6400</c:v>
                </c:pt>
                <c:pt idx="84">
                  <c:v>6450</c:v>
                </c:pt>
                <c:pt idx="85">
                  <c:v>6500</c:v>
                </c:pt>
                <c:pt idx="86">
                  <c:v>6550</c:v>
                </c:pt>
                <c:pt idx="87">
                  <c:v>6600</c:v>
                </c:pt>
                <c:pt idx="88">
                  <c:v>6650</c:v>
                </c:pt>
                <c:pt idx="89">
                  <c:v>6700</c:v>
                </c:pt>
                <c:pt idx="90">
                  <c:v>6750</c:v>
                </c:pt>
                <c:pt idx="91">
                  <c:v>6800</c:v>
                </c:pt>
                <c:pt idx="92">
                  <c:v>6850</c:v>
                </c:pt>
                <c:pt idx="93">
                  <c:v>6900</c:v>
                </c:pt>
                <c:pt idx="94">
                  <c:v>6950</c:v>
                </c:pt>
                <c:pt idx="95">
                  <c:v>7000</c:v>
                </c:pt>
                <c:pt idx="96">
                  <c:v>7050</c:v>
                </c:pt>
                <c:pt idx="97">
                  <c:v>7100</c:v>
                </c:pt>
                <c:pt idx="98">
                  <c:v>7150</c:v>
                </c:pt>
                <c:pt idx="99">
                  <c:v>7200</c:v>
                </c:pt>
                <c:pt idx="100">
                  <c:v>7250</c:v>
                </c:pt>
                <c:pt idx="101">
                  <c:v>7300</c:v>
                </c:pt>
                <c:pt idx="102">
                  <c:v>7350</c:v>
                </c:pt>
                <c:pt idx="103">
                  <c:v>7400</c:v>
                </c:pt>
                <c:pt idx="104">
                  <c:v>7450</c:v>
                </c:pt>
                <c:pt idx="105">
                  <c:v>7500</c:v>
                </c:pt>
                <c:pt idx="106">
                  <c:v>7550</c:v>
                </c:pt>
                <c:pt idx="107">
                  <c:v>7600</c:v>
                </c:pt>
                <c:pt idx="108">
                  <c:v>7650</c:v>
                </c:pt>
                <c:pt idx="109">
                  <c:v>7700</c:v>
                </c:pt>
                <c:pt idx="110">
                  <c:v>7750</c:v>
                </c:pt>
                <c:pt idx="111">
                  <c:v>7800</c:v>
                </c:pt>
                <c:pt idx="112">
                  <c:v>7850</c:v>
                </c:pt>
                <c:pt idx="113">
                  <c:v>7900</c:v>
                </c:pt>
                <c:pt idx="114">
                  <c:v>7950</c:v>
                </c:pt>
                <c:pt idx="115">
                  <c:v>8000</c:v>
                </c:pt>
                <c:pt idx="116">
                  <c:v>8050.0000000000009</c:v>
                </c:pt>
                <c:pt idx="117">
                  <c:v>8100</c:v>
                </c:pt>
                <c:pt idx="118">
                  <c:v>8150</c:v>
                </c:pt>
                <c:pt idx="119">
                  <c:v>8200</c:v>
                </c:pt>
                <c:pt idx="120">
                  <c:v>8250</c:v>
                </c:pt>
                <c:pt idx="121">
                  <c:v>8300</c:v>
                </c:pt>
              </c:numCache>
            </c:numRef>
          </c:cat>
          <c:val>
            <c:numRef>
              <c:f>RunFile_004!$G$2:$G$121</c:f>
              <c:numCache>
                <c:formatCode>General</c:formatCode>
                <c:ptCount val="120"/>
                <c:pt idx="0">
                  <c:v>0.2</c:v>
                </c:pt>
                <c:pt idx="1">
                  <c:v>0.23</c:v>
                </c:pt>
                <c:pt idx="2">
                  <c:v>0.24</c:v>
                </c:pt>
                <c:pt idx="3">
                  <c:v>0.16</c:v>
                </c:pt>
                <c:pt idx="4">
                  <c:v>0.09</c:v>
                </c:pt>
                <c:pt idx="5">
                  <c:v>0.13</c:v>
                </c:pt>
                <c:pt idx="6">
                  <c:v>0.28000000000000003</c:v>
                </c:pt>
                <c:pt idx="7">
                  <c:v>0.46</c:v>
                </c:pt>
                <c:pt idx="8">
                  <c:v>0.48</c:v>
                </c:pt>
                <c:pt idx="9">
                  <c:v>0.37</c:v>
                </c:pt>
                <c:pt idx="10">
                  <c:v>0.28000000000000003</c:v>
                </c:pt>
                <c:pt idx="11">
                  <c:v>0.26</c:v>
                </c:pt>
                <c:pt idx="12">
                  <c:v>0.28000000000000003</c:v>
                </c:pt>
                <c:pt idx="13">
                  <c:v>0.32</c:v>
                </c:pt>
                <c:pt idx="14">
                  <c:v>0.37</c:v>
                </c:pt>
                <c:pt idx="15">
                  <c:v>0.46</c:v>
                </c:pt>
                <c:pt idx="16">
                  <c:v>0.56999999999999995</c:v>
                </c:pt>
                <c:pt idx="17">
                  <c:v>0.67</c:v>
                </c:pt>
                <c:pt idx="18">
                  <c:v>0.76</c:v>
                </c:pt>
                <c:pt idx="19">
                  <c:v>0.82</c:v>
                </c:pt>
                <c:pt idx="20">
                  <c:v>0.89</c:v>
                </c:pt>
                <c:pt idx="21">
                  <c:v>0.94</c:v>
                </c:pt>
                <c:pt idx="22">
                  <c:v>0.99</c:v>
                </c:pt>
                <c:pt idx="23">
                  <c:v>1.04</c:v>
                </c:pt>
                <c:pt idx="24">
                  <c:v>1.0900000000000001</c:v>
                </c:pt>
                <c:pt idx="25">
                  <c:v>1.1599999999999999</c:v>
                </c:pt>
                <c:pt idx="26">
                  <c:v>1.23</c:v>
                </c:pt>
                <c:pt idx="27">
                  <c:v>1.3</c:v>
                </c:pt>
                <c:pt idx="28">
                  <c:v>1.34</c:v>
                </c:pt>
                <c:pt idx="29">
                  <c:v>1.36</c:v>
                </c:pt>
                <c:pt idx="30">
                  <c:v>1.39</c:v>
                </c:pt>
                <c:pt idx="31">
                  <c:v>1.45</c:v>
                </c:pt>
                <c:pt idx="32">
                  <c:v>1.52</c:v>
                </c:pt>
                <c:pt idx="33">
                  <c:v>1.6</c:v>
                </c:pt>
                <c:pt idx="34">
                  <c:v>1.68</c:v>
                </c:pt>
                <c:pt idx="35">
                  <c:v>1.72</c:v>
                </c:pt>
                <c:pt idx="36">
                  <c:v>1.74</c:v>
                </c:pt>
                <c:pt idx="37">
                  <c:v>1.78</c:v>
                </c:pt>
                <c:pt idx="38">
                  <c:v>1.84</c:v>
                </c:pt>
                <c:pt idx="39">
                  <c:v>1.91</c:v>
                </c:pt>
                <c:pt idx="40">
                  <c:v>2</c:v>
                </c:pt>
                <c:pt idx="41">
                  <c:v>2.09</c:v>
                </c:pt>
                <c:pt idx="42">
                  <c:v>2.14</c:v>
                </c:pt>
                <c:pt idx="43">
                  <c:v>2.15</c:v>
                </c:pt>
                <c:pt idx="44">
                  <c:v>2.16</c:v>
                </c:pt>
                <c:pt idx="45">
                  <c:v>2.1800000000000002</c:v>
                </c:pt>
                <c:pt idx="46">
                  <c:v>2.21</c:v>
                </c:pt>
                <c:pt idx="47">
                  <c:v>2.27</c:v>
                </c:pt>
                <c:pt idx="48">
                  <c:v>2.34</c:v>
                </c:pt>
                <c:pt idx="49">
                  <c:v>2.4</c:v>
                </c:pt>
                <c:pt idx="50">
                  <c:v>2.4500000000000002</c:v>
                </c:pt>
                <c:pt idx="51">
                  <c:v>2.5</c:v>
                </c:pt>
                <c:pt idx="52">
                  <c:v>2.5499999999999998</c:v>
                </c:pt>
                <c:pt idx="53">
                  <c:v>2.61</c:v>
                </c:pt>
                <c:pt idx="54">
                  <c:v>2.69</c:v>
                </c:pt>
                <c:pt idx="55">
                  <c:v>2.78</c:v>
                </c:pt>
                <c:pt idx="56">
                  <c:v>2.88</c:v>
                </c:pt>
                <c:pt idx="57">
                  <c:v>2.97</c:v>
                </c:pt>
                <c:pt idx="58">
                  <c:v>3.05</c:v>
                </c:pt>
                <c:pt idx="59">
                  <c:v>3.14</c:v>
                </c:pt>
                <c:pt idx="60">
                  <c:v>3.22</c:v>
                </c:pt>
                <c:pt idx="61">
                  <c:v>3.3</c:v>
                </c:pt>
                <c:pt idx="62">
                  <c:v>3.38</c:v>
                </c:pt>
                <c:pt idx="63">
                  <c:v>3.45</c:v>
                </c:pt>
                <c:pt idx="64">
                  <c:v>3.53</c:v>
                </c:pt>
                <c:pt idx="65">
                  <c:v>3.61</c:v>
                </c:pt>
                <c:pt idx="66">
                  <c:v>3.7</c:v>
                </c:pt>
                <c:pt idx="67">
                  <c:v>3.8</c:v>
                </c:pt>
                <c:pt idx="68">
                  <c:v>3.87</c:v>
                </c:pt>
                <c:pt idx="69">
                  <c:v>3.91</c:v>
                </c:pt>
                <c:pt idx="70">
                  <c:v>3.92</c:v>
                </c:pt>
                <c:pt idx="71">
                  <c:v>3.92</c:v>
                </c:pt>
                <c:pt idx="72">
                  <c:v>3.93</c:v>
                </c:pt>
                <c:pt idx="73">
                  <c:v>3.98</c:v>
                </c:pt>
                <c:pt idx="74">
                  <c:v>4.05</c:v>
                </c:pt>
                <c:pt idx="75">
                  <c:v>4.1100000000000003</c:v>
                </c:pt>
                <c:pt idx="76">
                  <c:v>4.1900000000000004</c:v>
                </c:pt>
                <c:pt idx="77">
                  <c:v>4.29</c:v>
                </c:pt>
                <c:pt idx="78">
                  <c:v>4.42</c:v>
                </c:pt>
                <c:pt idx="79">
                  <c:v>4.54</c:v>
                </c:pt>
                <c:pt idx="80">
                  <c:v>4.66</c:v>
                </c:pt>
                <c:pt idx="81">
                  <c:v>4.76</c:v>
                </c:pt>
                <c:pt idx="82">
                  <c:v>4.8600000000000003</c:v>
                </c:pt>
                <c:pt idx="83">
                  <c:v>4.96</c:v>
                </c:pt>
                <c:pt idx="84">
                  <c:v>5.01</c:v>
                </c:pt>
                <c:pt idx="85">
                  <c:v>5.03</c:v>
                </c:pt>
                <c:pt idx="86">
                  <c:v>5.01</c:v>
                </c:pt>
                <c:pt idx="87">
                  <c:v>4.9800000000000004</c:v>
                </c:pt>
                <c:pt idx="88">
                  <c:v>4.96</c:v>
                </c:pt>
                <c:pt idx="89">
                  <c:v>5.01</c:v>
                </c:pt>
                <c:pt idx="90">
                  <c:v>5.08</c:v>
                </c:pt>
                <c:pt idx="91">
                  <c:v>5.15</c:v>
                </c:pt>
                <c:pt idx="92">
                  <c:v>5.24</c:v>
                </c:pt>
                <c:pt idx="93">
                  <c:v>5.34</c:v>
                </c:pt>
                <c:pt idx="94">
                  <c:v>5.45</c:v>
                </c:pt>
                <c:pt idx="95">
                  <c:v>5.57</c:v>
                </c:pt>
                <c:pt idx="96">
                  <c:v>5.69</c:v>
                </c:pt>
                <c:pt idx="97">
                  <c:v>5.74</c:v>
                </c:pt>
                <c:pt idx="98">
                  <c:v>5.76</c:v>
                </c:pt>
                <c:pt idx="99">
                  <c:v>5.79</c:v>
                </c:pt>
                <c:pt idx="100">
                  <c:v>5.83</c:v>
                </c:pt>
                <c:pt idx="101">
                  <c:v>5.88</c:v>
                </c:pt>
                <c:pt idx="102">
                  <c:v>5.93</c:v>
                </c:pt>
                <c:pt idx="103">
                  <c:v>5.99</c:v>
                </c:pt>
                <c:pt idx="104">
                  <c:v>6.05</c:v>
                </c:pt>
                <c:pt idx="105">
                  <c:v>6.14</c:v>
                </c:pt>
                <c:pt idx="106">
                  <c:v>6.28</c:v>
                </c:pt>
                <c:pt idx="107">
                  <c:v>6.43</c:v>
                </c:pt>
                <c:pt idx="108">
                  <c:v>6.57</c:v>
                </c:pt>
                <c:pt idx="109">
                  <c:v>6.67</c:v>
                </c:pt>
                <c:pt idx="110">
                  <c:v>6.75</c:v>
                </c:pt>
                <c:pt idx="111">
                  <c:v>6.8</c:v>
                </c:pt>
                <c:pt idx="112">
                  <c:v>6.86</c:v>
                </c:pt>
                <c:pt idx="113">
                  <c:v>6.87</c:v>
                </c:pt>
                <c:pt idx="114">
                  <c:v>6.84</c:v>
                </c:pt>
                <c:pt idx="115">
                  <c:v>6.79</c:v>
                </c:pt>
                <c:pt idx="116">
                  <c:v>6.77</c:v>
                </c:pt>
                <c:pt idx="117">
                  <c:v>6.82</c:v>
                </c:pt>
                <c:pt idx="118">
                  <c:v>6.93</c:v>
                </c:pt>
                <c:pt idx="119">
                  <c:v>7.05</c:v>
                </c:pt>
              </c:numCache>
            </c:numRef>
          </c:val>
        </c:ser>
        <c:marker val="1"/>
        <c:axId val="133349376"/>
        <c:axId val="133350912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RunFile_004!$E$2:$E$123</c:f>
              <c:numCache>
                <c:formatCode>General</c:formatCode>
                <c:ptCount val="122"/>
                <c:pt idx="0">
                  <c:v>86.08</c:v>
                </c:pt>
                <c:pt idx="1">
                  <c:v>90.37</c:v>
                </c:pt>
                <c:pt idx="2">
                  <c:v>93.85</c:v>
                </c:pt>
                <c:pt idx="3">
                  <c:v>99.68</c:v>
                </c:pt>
                <c:pt idx="4">
                  <c:v>107.2</c:v>
                </c:pt>
                <c:pt idx="5">
                  <c:v>113.43</c:v>
                </c:pt>
                <c:pt idx="6">
                  <c:v>119.08</c:v>
                </c:pt>
                <c:pt idx="7">
                  <c:v>124.57</c:v>
                </c:pt>
                <c:pt idx="8">
                  <c:v>129.25</c:v>
                </c:pt>
                <c:pt idx="9">
                  <c:v>133.99</c:v>
                </c:pt>
                <c:pt idx="10">
                  <c:v>138.16</c:v>
                </c:pt>
                <c:pt idx="11">
                  <c:v>142.93</c:v>
                </c:pt>
                <c:pt idx="12">
                  <c:v>146.69999999999999</c:v>
                </c:pt>
                <c:pt idx="13">
                  <c:v>149.74</c:v>
                </c:pt>
                <c:pt idx="14">
                  <c:v>153.24</c:v>
                </c:pt>
                <c:pt idx="15">
                  <c:v>157.61000000000001</c:v>
                </c:pt>
                <c:pt idx="16">
                  <c:v>162.36000000000001</c:v>
                </c:pt>
                <c:pt idx="17">
                  <c:v>166.81</c:v>
                </c:pt>
                <c:pt idx="18">
                  <c:v>170.09</c:v>
                </c:pt>
                <c:pt idx="19">
                  <c:v>172.81</c:v>
                </c:pt>
                <c:pt idx="20">
                  <c:v>175.84</c:v>
                </c:pt>
                <c:pt idx="21">
                  <c:v>178.74</c:v>
                </c:pt>
                <c:pt idx="22">
                  <c:v>181.93</c:v>
                </c:pt>
                <c:pt idx="23">
                  <c:v>184.96</c:v>
                </c:pt>
                <c:pt idx="24">
                  <c:v>188.44</c:v>
                </c:pt>
                <c:pt idx="25">
                  <c:v>191.55</c:v>
                </c:pt>
                <c:pt idx="26">
                  <c:v>195.44</c:v>
                </c:pt>
                <c:pt idx="27">
                  <c:v>199.49</c:v>
                </c:pt>
                <c:pt idx="28">
                  <c:v>203.16</c:v>
                </c:pt>
                <c:pt idx="29">
                  <c:v>206.63</c:v>
                </c:pt>
                <c:pt idx="30">
                  <c:v>210.29</c:v>
                </c:pt>
                <c:pt idx="31">
                  <c:v>214.51</c:v>
                </c:pt>
                <c:pt idx="32">
                  <c:v>219.12</c:v>
                </c:pt>
                <c:pt idx="33">
                  <c:v>223.07</c:v>
                </c:pt>
                <c:pt idx="34">
                  <c:v>227.44</c:v>
                </c:pt>
                <c:pt idx="35">
                  <c:v>231.57</c:v>
                </c:pt>
                <c:pt idx="36">
                  <c:v>235.35</c:v>
                </c:pt>
                <c:pt idx="37">
                  <c:v>239.19</c:v>
                </c:pt>
                <c:pt idx="38">
                  <c:v>243.66</c:v>
                </c:pt>
                <c:pt idx="39">
                  <c:v>248</c:v>
                </c:pt>
                <c:pt idx="40">
                  <c:v>252.32</c:v>
                </c:pt>
                <c:pt idx="41">
                  <c:v>256.36</c:v>
                </c:pt>
                <c:pt idx="42">
                  <c:v>260.83</c:v>
                </c:pt>
                <c:pt idx="43">
                  <c:v>265.45</c:v>
                </c:pt>
                <c:pt idx="44">
                  <c:v>269.38</c:v>
                </c:pt>
                <c:pt idx="45">
                  <c:v>273.74</c:v>
                </c:pt>
                <c:pt idx="46">
                  <c:v>277.07</c:v>
                </c:pt>
                <c:pt idx="47">
                  <c:v>280.20999999999998</c:v>
                </c:pt>
                <c:pt idx="48">
                  <c:v>283.99</c:v>
                </c:pt>
                <c:pt idx="49">
                  <c:v>288.48</c:v>
                </c:pt>
                <c:pt idx="50">
                  <c:v>293.23</c:v>
                </c:pt>
                <c:pt idx="51">
                  <c:v>296.95</c:v>
                </c:pt>
                <c:pt idx="52">
                  <c:v>299.76</c:v>
                </c:pt>
                <c:pt idx="53">
                  <c:v>302.51</c:v>
                </c:pt>
                <c:pt idx="54">
                  <c:v>306.39999999999998</c:v>
                </c:pt>
                <c:pt idx="55">
                  <c:v>310.27999999999997</c:v>
                </c:pt>
                <c:pt idx="56">
                  <c:v>314.54000000000002</c:v>
                </c:pt>
                <c:pt idx="57">
                  <c:v>319.31</c:v>
                </c:pt>
                <c:pt idx="58">
                  <c:v>323.72000000000003</c:v>
                </c:pt>
                <c:pt idx="59">
                  <c:v>326.93</c:v>
                </c:pt>
                <c:pt idx="60">
                  <c:v>330.47</c:v>
                </c:pt>
                <c:pt idx="61">
                  <c:v>334.77</c:v>
                </c:pt>
                <c:pt idx="62">
                  <c:v>338.95</c:v>
                </c:pt>
                <c:pt idx="63">
                  <c:v>342.09</c:v>
                </c:pt>
                <c:pt idx="64">
                  <c:v>346.59</c:v>
                </c:pt>
                <c:pt idx="65">
                  <c:v>348.36</c:v>
                </c:pt>
                <c:pt idx="66">
                  <c:v>348.44</c:v>
                </c:pt>
                <c:pt idx="67">
                  <c:v>350.88</c:v>
                </c:pt>
                <c:pt idx="68">
                  <c:v>353.46</c:v>
                </c:pt>
                <c:pt idx="69">
                  <c:v>358.21</c:v>
                </c:pt>
                <c:pt idx="70">
                  <c:v>362.93</c:v>
                </c:pt>
                <c:pt idx="71">
                  <c:v>365.67</c:v>
                </c:pt>
                <c:pt idx="72">
                  <c:v>368.97</c:v>
                </c:pt>
                <c:pt idx="73">
                  <c:v>374.29</c:v>
                </c:pt>
                <c:pt idx="74">
                  <c:v>375.42</c:v>
                </c:pt>
                <c:pt idx="75">
                  <c:v>378.79</c:v>
                </c:pt>
                <c:pt idx="76">
                  <c:v>382.41</c:v>
                </c:pt>
                <c:pt idx="77">
                  <c:v>386.15</c:v>
                </c:pt>
                <c:pt idx="78">
                  <c:v>390.72</c:v>
                </c:pt>
                <c:pt idx="79">
                  <c:v>396.62</c:v>
                </c:pt>
                <c:pt idx="80">
                  <c:v>402.65</c:v>
                </c:pt>
                <c:pt idx="81">
                  <c:v>409.83</c:v>
                </c:pt>
                <c:pt idx="82">
                  <c:v>415.04</c:v>
                </c:pt>
                <c:pt idx="83">
                  <c:v>419.1</c:v>
                </c:pt>
                <c:pt idx="84">
                  <c:v>423.32</c:v>
                </c:pt>
                <c:pt idx="85">
                  <c:v>428.07</c:v>
                </c:pt>
                <c:pt idx="86">
                  <c:v>432.38</c:v>
                </c:pt>
                <c:pt idx="87">
                  <c:v>437.34</c:v>
                </c:pt>
                <c:pt idx="88">
                  <c:v>443.37</c:v>
                </c:pt>
                <c:pt idx="89">
                  <c:v>448.57</c:v>
                </c:pt>
                <c:pt idx="90">
                  <c:v>451.99</c:v>
                </c:pt>
                <c:pt idx="91">
                  <c:v>456.92</c:v>
                </c:pt>
                <c:pt idx="92">
                  <c:v>459.94</c:v>
                </c:pt>
                <c:pt idx="93">
                  <c:v>464.12</c:v>
                </c:pt>
                <c:pt idx="94">
                  <c:v>471.38</c:v>
                </c:pt>
                <c:pt idx="95">
                  <c:v>476.09</c:v>
                </c:pt>
                <c:pt idx="96">
                  <c:v>478.21</c:v>
                </c:pt>
                <c:pt idx="97">
                  <c:v>479.6</c:v>
                </c:pt>
                <c:pt idx="98">
                  <c:v>484.92</c:v>
                </c:pt>
                <c:pt idx="99">
                  <c:v>492.14</c:v>
                </c:pt>
                <c:pt idx="100">
                  <c:v>497.37</c:v>
                </c:pt>
                <c:pt idx="101">
                  <c:v>500.22</c:v>
                </c:pt>
                <c:pt idx="102">
                  <c:v>502.7</c:v>
                </c:pt>
                <c:pt idx="103">
                  <c:v>507.55</c:v>
                </c:pt>
                <c:pt idx="104">
                  <c:v>512.78</c:v>
                </c:pt>
                <c:pt idx="105">
                  <c:v>516.69000000000005</c:v>
                </c:pt>
                <c:pt idx="106">
                  <c:v>519.26</c:v>
                </c:pt>
                <c:pt idx="107">
                  <c:v>522.26</c:v>
                </c:pt>
                <c:pt idx="108">
                  <c:v>524.35</c:v>
                </c:pt>
                <c:pt idx="109">
                  <c:v>527.45000000000005</c:v>
                </c:pt>
                <c:pt idx="110">
                  <c:v>530.29999999999995</c:v>
                </c:pt>
                <c:pt idx="111">
                  <c:v>532.88</c:v>
                </c:pt>
                <c:pt idx="112">
                  <c:v>534.87</c:v>
                </c:pt>
                <c:pt idx="113">
                  <c:v>535.98</c:v>
                </c:pt>
                <c:pt idx="114">
                  <c:v>540.04999999999995</c:v>
                </c:pt>
                <c:pt idx="115">
                  <c:v>545.89</c:v>
                </c:pt>
                <c:pt idx="116">
                  <c:v>551.38</c:v>
                </c:pt>
                <c:pt idx="117">
                  <c:v>550.42999999999995</c:v>
                </c:pt>
                <c:pt idx="118">
                  <c:v>548.34</c:v>
                </c:pt>
                <c:pt idx="119">
                  <c:v>548.96</c:v>
                </c:pt>
                <c:pt idx="120">
                  <c:v>554.61</c:v>
                </c:pt>
                <c:pt idx="121">
                  <c:v>558.52</c:v>
                </c:pt>
              </c:numCache>
            </c:numRef>
          </c:val>
        </c:ser>
        <c:marker val="1"/>
        <c:axId val="133358336"/>
        <c:axId val="133352448"/>
      </c:lineChart>
      <c:catAx>
        <c:axId val="133349376"/>
        <c:scaling>
          <c:orientation val="minMax"/>
        </c:scaling>
        <c:axPos val="b"/>
        <c:numFmt formatCode="General" sourceLinked="1"/>
        <c:tickLblPos val="nextTo"/>
        <c:crossAx val="133350912"/>
        <c:crosses val="autoZero"/>
        <c:auto val="1"/>
        <c:lblAlgn val="ctr"/>
        <c:lblOffset val="100"/>
      </c:catAx>
      <c:valAx>
        <c:axId val="133350912"/>
        <c:scaling>
          <c:orientation val="minMax"/>
          <c:max val="8"/>
          <c:min val="0"/>
        </c:scaling>
        <c:axPos val="l"/>
        <c:majorGridlines/>
        <c:minorGridlines/>
        <c:numFmt formatCode="General" sourceLinked="1"/>
        <c:tickLblPos val="nextTo"/>
        <c:crossAx val="133349376"/>
        <c:crosses val="autoZero"/>
        <c:crossBetween val="between"/>
        <c:minorUnit val="0.25"/>
      </c:valAx>
      <c:valAx>
        <c:axId val="133352448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33358336"/>
        <c:crosses val="max"/>
        <c:crossBetween val="between"/>
      </c:valAx>
      <c:catAx>
        <c:axId val="133358336"/>
        <c:scaling>
          <c:orientation val="minMax"/>
        </c:scaling>
        <c:delete val="1"/>
        <c:axPos val="b"/>
        <c:tickLblPos val="none"/>
        <c:crossAx val="133352448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3-Run Average Boost Log (9.30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AVG Boost</c:v>
          </c:tx>
          <c:marker>
            <c:symbol val="none"/>
          </c:marker>
          <c:trendline>
            <c:trendlineType val="linear"/>
          </c:trendline>
          <c:cat>
            <c:numRef>
              <c:f>'Gintani Average'!$A$6:$A$122</c:f>
              <c:numCache>
                <c:formatCode>General</c:formatCode>
                <c:ptCount val="117"/>
                <c:pt idx="0">
                  <c:v>2350</c:v>
                </c:pt>
                <c:pt idx="1">
                  <c:v>2400</c:v>
                </c:pt>
                <c:pt idx="2">
                  <c:v>2450</c:v>
                </c:pt>
                <c:pt idx="3">
                  <c:v>2500</c:v>
                </c:pt>
                <c:pt idx="4">
                  <c:v>2550</c:v>
                </c:pt>
                <c:pt idx="5">
                  <c:v>2600</c:v>
                </c:pt>
                <c:pt idx="6">
                  <c:v>2650</c:v>
                </c:pt>
                <c:pt idx="7">
                  <c:v>2700</c:v>
                </c:pt>
                <c:pt idx="8">
                  <c:v>2750</c:v>
                </c:pt>
                <c:pt idx="9">
                  <c:v>2800</c:v>
                </c:pt>
                <c:pt idx="10">
                  <c:v>2850</c:v>
                </c:pt>
                <c:pt idx="11">
                  <c:v>2900</c:v>
                </c:pt>
                <c:pt idx="12">
                  <c:v>2950</c:v>
                </c:pt>
                <c:pt idx="13">
                  <c:v>3000</c:v>
                </c:pt>
                <c:pt idx="14">
                  <c:v>3050</c:v>
                </c:pt>
                <c:pt idx="15">
                  <c:v>3100</c:v>
                </c:pt>
                <c:pt idx="16">
                  <c:v>3150</c:v>
                </c:pt>
                <c:pt idx="17">
                  <c:v>3200</c:v>
                </c:pt>
                <c:pt idx="18">
                  <c:v>3250</c:v>
                </c:pt>
                <c:pt idx="19">
                  <c:v>3300</c:v>
                </c:pt>
                <c:pt idx="20">
                  <c:v>3350</c:v>
                </c:pt>
                <c:pt idx="21">
                  <c:v>3400</c:v>
                </c:pt>
                <c:pt idx="22">
                  <c:v>3450</c:v>
                </c:pt>
                <c:pt idx="23">
                  <c:v>3500</c:v>
                </c:pt>
                <c:pt idx="24">
                  <c:v>3550</c:v>
                </c:pt>
                <c:pt idx="25">
                  <c:v>3600</c:v>
                </c:pt>
                <c:pt idx="26">
                  <c:v>3650</c:v>
                </c:pt>
                <c:pt idx="27">
                  <c:v>3700</c:v>
                </c:pt>
                <c:pt idx="28">
                  <c:v>3750</c:v>
                </c:pt>
                <c:pt idx="29">
                  <c:v>3800</c:v>
                </c:pt>
                <c:pt idx="30">
                  <c:v>3850</c:v>
                </c:pt>
                <c:pt idx="31">
                  <c:v>3900</c:v>
                </c:pt>
                <c:pt idx="32">
                  <c:v>3950</c:v>
                </c:pt>
                <c:pt idx="33">
                  <c:v>4000</c:v>
                </c:pt>
                <c:pt idx="34">
                  <c:v>4050</c:v>
                </c:pt>
                <c:pt idx="35">
                  <c:v>4100</c:v>
                </c:pt>
                <c:pt idx="36">
                  <c:v>4150</c:v>
                </c:pt>
                <c:pt idx="37">
                  <c:v>4200</c:v>
                </c:pt>
                <c:pt idx="38">
                  <c:v>4250</c:v>
                </c:pt>
                <c:pt idx="39">
                  <c:v>4300</c:v>
                </c:pt>
                <c:pt idx="40">
                  <c:v>4350</c:v>
                </c:pt>
                <c:pt idx="41">
                  <c:v>4400</c:v>
                </c:pt>
                <c:pt idx="42">
                  <c:v>4450</c:v>
                </c:pt>
                <c:pt idx="43">
                  <c:v>4500</c:v>
                </c:pt>
                <c:pt idx="44">
                  <c:v>4550</c:v>
                </c:pt>
                <c:pt idx="45">
                  <c:v>4600</c:v>
                </c:pt>
                <c:pt idx="46">
                  <c:v>4650</c:v>
                </c:pt>
                <c:pt idx="47">
                  <c:v>4700</c:v>
                </c:pt>
                <c:pt idx="48">
                  <c:v>4750</c:v>
                </c:pt>
                <c:pt idx="49">
                  <c:v>4800</c:v>
                </c:pt>
                <c:pt idx="50">
                  <c:v>4850</c:v>
                </c:pt>
                <c:pt idx="51">
                  <c:v>4900</c:v>
                </c:pt>
                <c:pt idx="52">
                  <c:v>4950</c:v>
                </c:pt>
                <c:pt idx="53">
                  <c:v>5000</c:v>
                </c:pt>
                <c:pt idx="54">
                  <c:v>5050</c:v>
                </c:pt>
                <c:pt idx="55">
                  <c:v>5100</c:v>
                </c:pt>
                <c:pt idx="56">
                  <c:v>5150</c:v>
                </c:pt>
                <c:pt idx="57">
                  <c:v>5200</c:v>
                </c:pt>
                <c:pt idx="58">
                  <c:v>5250</c:v>
                </c:pt>
                <c:pt idx="59">
                  <c:v>5300</c:v>
                </c:pt>
                <c:pt idx="60">
                  <c:v>5350</c:v>
                </c:pt>
                <c:pt idx="61">
                  <c:v>5400</c:v>
                </c:pt>
                <c:pt idx="62">
                  <c:v>5450</c:v>
                </c:pt>
                <c:pt idx="63">
                  <c:v>5500</c:v>
                </c:pt>
                <c:pt idx="64">
                  <c:v>5550</c:v>
                </c:pt>
                <c:pt idx="65">
                  <c:v>5600</c:v>
                </c:pt>
                <c:pt idx="66">
                  <c:v>5650</c:v>
                </c:pt>
                <c:pt idx="67">
                  <c:v>5700</c:v>
                </c:pt>
                <c:pt idx="68">
                  <c:v>5750</c:v>
                </c:pt>
                <c:pt idx="69">
                  <c:v>5800</c:v>
                </c:pt>
                <c:pt idx="70">
                  <c:v>5850</c:v>
                </c:pt>
                <c:pt idx="71">
                  <c:v>5900</c:v>
                </c:pt>
                <c:pt idx="72">
                  <c:v>5950</c:v>
                </c:pt>
                <c:pt idx="73">
                  <c:v>6000</c:v>
                </c:pt>
                <c:pt idx="74">
                  <c:v>6050</c:v>
                </c:pt>
                <c:pt idx="75">
                  <c:v>6100</c:v>
                </c:pt>
                <c:pt idx="76">
                  <c:v>6150</c:v>
                </c:pt>
                <c:pt idx="77">
                  <c:v>6200</c:v>
                </c:pt>
                <c:pt idx="78">
                  <c:v>6250</c:v>
                </c:pt>
                <c:pt idx="79">
                  <c:v>6300</c:v>
                </c:pt>
                <c:pt idx="80">
                  <c:v>6350</c:v>
                </c:pt>
                <c:pt idx="81">
                  <c:v>6400</c:v>
                </c:pt>
                <c:pt idx="82">
                  <c:v>6450</c:v>
                </c:pt>
                <c:pt idx="83">
                  <c:v>6500</c:v>
                </c:pt>
                <c:pt idx="84">
                  <c:v>6550</c:v>
                </c:pt>
                <c:pt idx="85">
                  <c:v>6600</c:v>
                </c:pt>
                <c:pt idx="86">
                  <c:v>6650</c:v>
                </c:pt>
                <c:pt idx="87">
                  <c:v>6700</c:v>
                </c:pt>
                <c:pt idx="88">
                  <c:v>6750</c:v>
                </c:pt>
                <c:pt idx="89">
                  <c:v>6800</c:v>
                </c:pt>
                <c:pt idx="90">
                  <c:v>6850</c:v>
                </c:pt>
                <c:pt idx="91">
                  <c:v>6900</c:v>
                </c:pt>
                <c:pt idx="92">
                  <c:v>6950</c:v>
                </c:pt>
                <c:pt idx="93">
                  <c:v>7000</c:v>
                </c:pt>
                <c:pt idx="94">
                  <c:v>7050</c:v>
                </c:pt>
                <c:pt idx="95">
                  <c:v>7100</c:v>
                </c:pt>
                <c:pt idx="96">
                  <c:v>7150</c:v>
                </c:pt>
                <c:pt idx="97">
                  <c:v>7200</c:v>
                </c:pt>
                <c:pt idx="98">
                  <c:v>7250</c:v>
                </c:pt>
                <c:pt idx="99">
                  <c:v>7300</c:v>
                </c:pt>
                <c:pt idx="100">
                  <c:v>7350</c:v>
                </c:pt>
                <c:pt idx="101">
                  <c:v>7400</c:v>
                </c:pt>
                <c:pt idx="102">
                  <c:v>7450</c:v>
                </c:pt>
                <c:pt idx="103">
                  <c:v>7500</c:v>
                </c:pt>
                <c:pt idx="104">
                  <c:v>7550</c:v>
                </c:pt>
                <c:pt idx="105">
                  <c:v>7600</c:v>
                </c:pt>
                <c:pt idx="106">
                  <c:v>7650</c:v>
                </c:pt>
                <c:pt idx="107">
                  <c:v>7700</c:v>
                </c:pt>
                <c:pt idx="108">
                  <c:v>7750</c:v>
                </c:pt>
                <c:pt idx="109">
                  <c:v>7800</c:v>
                </c:pt>
                <c:pt idx="110">
                  <c:v>7850</c:v>
                </c:pt>
                <c:pt idx="111">
                  <c:v>7900</c:v>
                </c:pt>
                <c:pt idx="112">
                  <c:v>7950</c:v>
                </c:pt>
                <c:pt idx="113">
                  <c:v>8000</c:v>
                </c:pt>
                <c:pt idx="114">
                  <c:v>8050.0000000000009</c:v>
                </c:pt>
                <c:pt idx="115">
                  <c:v>8100</c:v>
                </c:pt>
                <c:pt idx="116">
                  <c:v>8150</c:v>
                </c:pt>
              </c:numCache>
            </c:numRef>
          </c:cat>
          <c:val>
            <c:numRef>
              <c:f>'Gintani Average'!$I$6:$I$118</c:f>
              <c:numCache>
                <c:formatCode>General</c:formatCode>
                <c:ptCount val="113"/>
                <c:pt idx="0">
                  <c:v>0.39999999999999997</c:v>
                </c:pt>
                <c:pt idx="1">
                  <c:v>0.40666666666666668</c:v>
                </c:pt>
                <c:pt idx="2">
                  <c:v>0.44</c:v>
                </c:pt>
                <c:pt idx="3">
                  <c:v>0.54333333333333333</c:v>
                </c:pt>
                <c:pt idx="4">
                  <c:v>0.68</c:v>
                </c:pt>
                <c:pt idx="5">
                  <c:v>0.82</c:v>
                </c:pt>
                <c:pt idx="6">
                  <c:v>0.85</c:v>
                </c:pt>
                <c:pt idx="7">
                  <c:v>0.79666666666666652</c:v>
                </c:pt>
                <c:pt idx="8">
                  <c:v>0.71666666666666679</c:v>
                </c:pt>
                <c:pt idx="9">
                  <c:v>0.67666666666666675</c:v>
                </c:pt>
                <c:pt idx="10">
                  <c:v>0.6066666666666668</c:v>
                </c:pt>
                <c:pt idx="11">
                  <c:v>0.54</c:v>
                </c:pt>
                <c:pt idx="12">
                  <c:v>0.49000000000000005</c:v>
                </c:pt>
                <c:pt idx="13">
                  <c:v>0.5</c:v>
                </c:pt>
                <c:pt idx="14">
                  <c:v>0.58666666666666667</c:v>
                </c:pt>
                <c:pt idx="15">
                  <c:v>0.74333333333333329</c:v>
                </c:pt>
                <c:pt idx="16">
                  <c:v>0.90999999999999981</c:v>
                </c:pt>
                <c:pt idx="17">
                  <c:v>1.0599999999999998</c:v>
                </c:pt>
                <c:pt idx="18">
                  <c:v>1.1933333333333334</c:v>
                </c:pt>
                <c:pt idx="19">
                  <c:v>1.2833333333333334</c:v>
                </c:pt>
                <c:pt idx="20">
                  <c:v>1.3766666666666667</c:v>
                </c:pt>
                <c:pt idx="21">
                  <c:v>1.4766666666666666</c:v>
                </c:pt>
                <c:pt idx="22">
                  <c:v>1.58</c:v>
                </c:pt>
                <c:pt idx="23">
                  <c:v>1.6866666666666668</c:v>
                </c:pt>
                <c:pt idx="24">
                  <c:v>1.7666666666666668</c:v>
                </c:pt>
                <c:pt idx="25">
                  <c:v>1.8333333333333333</c:v>
                </c:pt>
                <c:pt idx="26">
                  <c:v>1.8966666666666667</c:v>
                </c:pt>
                <c:pt idx="27">
                  <c:v>1.9566666666666668</c:v>
                </c:pt>
                <c:pt idx="28">
                  <c:v>2.0166666666666671</c:v>
                </c:pt>
                <c:pt idx="29">
                  <c:v>2.0733333333333337</c:v>
                </c:pt>
                <c:pt idx="30">
                  <c:v>2.1300000000000003</c:v>
                </c:pt>
                <c:pt idx="31">
                  <c:v>2.1966666666666668</c:v>
                </c:pt>
                <c:pt idx="32">
                  <c:v>2.2699999999999996</c:v>
                </c:pt>
                <c:pt idx="33">
                  <c:v>2.3366666666666664</c:v>
                </c:pt>
                <c:pt idx="34">
                  <c:v>2.4033333333333338</c:v>
                </c:pt>
                <c:pt idx="35">
                  <c:v>2.4566666666666666</c:v>
                </c:pt>
                <c:pt idx="36">
                  <c:v>2.5033333333333334</c:v>
                </c:pt>
                <c:pt idx="37">
                  <c:v>2.57</c:v>
                </c:pt>
                <c:pt idx="38">
                  <c:v>2.6333333333333333</c:v>
                </c:pt>
                <c:pt idx="39">
                  <c:v>2.706666666666667</c:v>
                </c:pt>
                <c:pt idx="40">
                  <c:v>2.7866666666666671</c:v>
                </c:pt>
                <c:pt idx="41">
                  <c:v>2.8733333333333335</c:v>
                </c:pt>
                <c:pt idx="42">
                  <c:v>2.9633333333333334</c:v>
                </c:pt>
                <c:pt idx="43">
                  <c:v>3.0500000000000003</c:v>
                </c:pt>
                <c:pt idx="44">
                  <c:v>3.1366666666666667</c:v>
                </c:pt>
                <c:pt idx="45">
                  <c:v>3.2233333333333332</c:v>
                </c:pt>
                <c:pt idx="46">
                  <c:v>3.3033333333333332</c:v>
                </c:pt>
                <c:pt idx="47">
                  <c:v>3.3766666666666665</c:v>
                </c:pt>
                <c:pt idx="48">
                  <c:v>3.4499999999999997</c:v>
                </c:pt>
                <c:pt idx="49">
                  <c:v>3.5133333333333332</c:v>
                </c:pt>
                <c:pt idx="50">
                  <c:v>3.5733333333333337</c:v>
                </c:pt>
                <c:pt idx="51">
                  <c:v>3.6533333333333329</c:v>
                </c:pt>
                <c:pt idx="52">
                  <c:v>3.7466666666666666</c:v>
                </c:pt>
                <c:pt idx="53">
                  <c:v>3.8533333333333335</c:v>
                </c:pt>
                <c:pt idx="54">
                  <c:v>3.9600000000000004</c:v>
                </c:pt>
                <c:pt idx="55">
                  <c:v>4.0733333333333333</c:v>
                </c:pt>
                <c:pt idx="56">
                  <c:v>4.1833333333333327</c:v>
                </c:pt>
                <c:pt idx="57">
                  <c:v>4.2833333333333341</c:v>
                </c:pt>
                <c:pt idx="58">
                  <c:v>4.3566666666666665</c:v>
                </c:pt>
                <c:pt idx="59">
                  <c:v>4.4133333333333331</c:v>
                </c:pt>
                <c:pt idx="60">
                  <c:v>4.4666666666666668</c:v>
                </c:pt>
                <c:pt idx="61">
                  <c:v>4.5333333333333332</c:v>
                </c:pt>
                <c:pt idx="62">
                  <c:v>4.6133333333333333</c:v>
                </c:pt>
                <c:pt idx="63">
                  <c:v>4.71</c:v>
                </c:pt>
                <c:pt idx="64">
                  <c:v>4.8066666666666666</c:v>
                </c:pt>
                <c:pt idx="65">
                  <c:v>4.92</c:v>
                </c:pt>
                <c:pt idx="66">
                  <c:v>5.0266666666666664</c:v>
                </c:pt>
                <c:pt idx="67">
                  <c:v>5.126666666666666</c:v>
                </c:pt>
                <c:pt idx="68">
                  <c:v>5.23</c:v>
                </c:pt>
                <c:pt idx="69">
                  <c:v>5.3266666666666662</c:v>
                </c:pt>
                <c:pt idx="70">
                  <c:v>5.416666666666667</c:v>
                </c:pt>
                <c:pt idx="71">
                  <c:v>5.5133333333333328</c:v>
                </c:pt>
                <c:pt idx="72">
                  <c:v>5.6099999999999994</c:v>
                </c:pt>
                <c:pt idx="73">
                  <c:v>5.7133333333333338</c:v>
                </c:pt>
                <c:pt idx="74">
                  <c:v>5.8066666666666658</c:v>
                </c:pt>
                <c:pt idx="75">
                  <c:v>5.9033333333333333</c:v>
                </c:pt>
                <c:pt idx="76">
                  <c:v>5.9866666666666672</c:v>
                </c:pt>
                <c:pt idx="77">
                  <c:v>6.0633333333333335</c:v>
                </c:pt>
                <c:pt idx="78">
                  <c:v>6.1366666666666667</c:v>
                </c:pt>
                <c:pt idx="79">
                  <c:v>6.2033333333333331</c:v>
                </c:pt>
                <c:pt idx="80">
                  <c:v>6.2833333333333341</c:v>
                </c:pt>
                <c:pt idx="81">
                  <c:v>6.38</c:v>
                </c:pt>
                <c:pt idx="82">
                  <c:v>6.4766666666666666</c:v>
                </c:pt>
                <c:pt idx="83">
                  <c:v>6.5733333333333333</c:v>
                </c:pt>
                <c:pt idx="84">
                  <c:v>6.6833333333333336</c:v>
                </c:pt>
                <c:pt idx="85">
                  <c:v>6.8</c:v>
                </c:pt>
                <c:pt idx="86">
                  <c:v>6.916666666666667</c:v>
                </c:pt>
                <c:pt idx="87">
                  <c:v>7.0166666666666666</c:v>
                </c:pt>
                <c:pt idx="88">
                  <c:v>7.0966666666666667</c:v>
                </c:pt>
                <c:pt idx="89">
                  <c:v>7.166666666666667</c:v>
                </c:pt>
                <c:pt idx="90">
                  <c:v>7.2366666666666672</c:v>
                </c:pt>
                <c:pt idx="91">
                  <c:v>7.31</c:v>
                </c:pt>
                <c:pt idx="92">
                  <c:v>7.3833333333333329</c:v>
                </c:pt>
                <c:pt idx="93">
                  <c:v>7.4666666666666659</c:v>
                </c:pt>
                <c:pt idx="94">
                  <c:v>7.5533333333333337</c:v>
                </c:pt>
                <c:pt idx="95">
                  <c:v>7.6466666666666674</c:v>
                </c:pt>
                <c:pt idx="96">
                  <c:v>7.7400000000000011</c:v>
                </c:pt>
                <c:pt idx="97">
                  <c:v>7.8366666666666669</c:v>
                </c:pt>
                <c:pt idx="98">
                  <c:v>7.93</c:v>
                </c:pt>
                <c:pt idx="99">
                  <c:v>8.043333333333333</c:v>
                </c:pt>
                <c:pt idx="100">
                  <c:v>8.1866666666666674</c:v>
                </c:pt>
                <c:pt idx="101">
                  <c:v>8.3433333333333337</c:v>
                </c:pt>
                <c:pt idx="102">
                  <c:v>8.5</c:v>
                </c:pt>
                <c:pt idx="103">
                  <c:v>8.6533333333333324</c:v>
                </c:pt>
                <c:pt idx="104">
                  <c:v>8.7700000000000014</c:v>
                </c:pt>
                <c:pt idx="105">
                  <c:v>8.8433333333333319</c:v>
                </c:pt>
                <c:pt idx="106">
                  <c:v>8.89</c:v>
                </c:pt>
                <c:pt idx="107">
                  <c:v>8.9233333333333338</c:v>
                </c:pt>
                <c:pt idx="108">
                  <c:v>8.9499999999999993</c:v>
                </c:pt>
                <c:pt idx="109">
                  <c:v>8.9733333333333345</c:v>
                </c:pt>
                <c:pt idx="110">
                  <c:v>9.01</c:v>
                </c:pt>
                <c:pt idx="111">
                  <c:v>9.09</c:v>
                </c:pt>
                <c:pt idx="112">
                  <c:v>9.2266666666666666</c:v>
                </c:pt>
              </c:numCache>
            </c:numRef>
          </c:val>
        </c:ser>
        <c:marker val="1"/>
        <c:axId val="159663616"/>
        <c:axId val="159665152"/>
      </c:lineChart>
      <c:lineChart>
        <c:grouping val="standard"/>
        <c:ser>
          <c:idx val="1"/>
          <c:order val="1"/>
          <c:tx>
            <c:v>AVG HP</c:v>
          </c:tx>
          <c:marker>
            <c:symbol val="none"/>
          </c:marker>
          <c:val>
            <c:numRef>
              <c:f>'Gintani Average'!$K$7:$K$122</c:f>
              <c:numCache>
                <c:formatCode>General</c:formatCode>
                <c:ptCount val="116"/>
                <c:pt idx="0">
                  <c:v>98.26571371652129</c:v>
                </c:pt>
                <c:pt idx="1">
                  <c:v>101.05009304442139</c:v>
                </c:pt>
                <c:pt idx="2">
                  <c:v>104.6449589616485</c:v>
                </c:pt>
                <c:pt idx="3">
                  <c:v>109.26296211716466</c:v>
                </c:pt>
                <c:pt idx="4">
                  <c:v>113.96986079097837</c:v>
                </c:pt>
                <c:pt idx="5">
                  <c:v>118.58944870817008</c:v>
                </c:pt>
                <c:pt idx="6">
                  <c:v>123.12428638434488</c:v>
                </c:pt>
                <c:pt idx="7">
                  <c:v>126.80729369877203</c:v>
                </c:pt>
                <c:pt idx="8">
                  <c:v>130.35542065311677</c:v>
                </c:pt>
                <c:pt idx="9">
                  <c:v>134.39068895347216</c:v>
                </c:pt>
                <c:pt idx="10">
                  <c:v>138.17587845615051</c:v>
                </c:pt>
                <c:pt idx="11">
                  <c:v>141.67727401119353</c:v>
                </c:pt>
                <c:pt idx="12">
                  <c:v>146.47213713537937</c:v>
                </c:pt>
                <c:pt idx="13">
                  <c:v>152.06358878416017</c:v>
                </c:pt>
                <c:pt idx="14">
                  <c:v>156.20660090714793</c:v>
                </c:pt>
                <c:pt idx="15">
                  <c:v>160.36956711407598</c:v>
                </c:pt>
                <c:pt idx="16">
                  <c:v>165.53792888082452</c:v>
                </c:pt>
                <c:pt idx="17">
                  <c:v>170.10190862241748</c:v>
                </c:pt>
                <c:pt idx="18">
                  <c:v>173.43023363189491</c:v>
                </c:pt>
                <c:pt idx="19">
                  <c:v>176.15325389157741</c:v>
                </c:pt>
                <c:pt idx="20">
                  <c:v>178.98780768239612</c:v>
                </c:pt>
                <c:pt idx="21">
                  <c:v>182.61690057321201</c:v>
                </c:pt>
                <c:pt idx="22">
                  <c:v>186.44191163035816</c:v>
                </c:pt>
                <c:pt idx="23">
                  <c:v>190.02379700360493</c:v>
                </c:pt>
                <c:pt idx="24">
                  <c:v>194.02824082702372</c:v>
                </c:pt>
                <c:pt idx="25">
                  <c:v>199.06887533712754</c:v>
                </c:pt>
                <c:pt idx="26">
                  <c:v>203.4239051367133</c:v>
                </c:pt>
                <c:pt idx="27">
                  <c:v>206.65828973563035</c:v>
                </c:pt>
                <c:pt idx="28">
                  <c:v>211.15862964687696</c:v>
                </c:pt>
                <c:pt idx="29">
                  <c:v>216.74688456335295</c:v>
                </c:pt>
                <c:pt idx="30">
                  <c:v>222.32202730284573</c:v>
                </c:pt>
                <c:pt idx="31">
                  <c:v>227.26186068651569</c:v>
                </c:pt>
                <c:pt idx="32">
                  <c:v>230.78315352802065</c:v>
                </c:pt>
                <c:pt idx="33">
                  <c:v>233.75045948008767</c:v>
                </c:pt>
                <c:pt idx="34">
                  <c:v>237.8081060854546</c:v>
                </c:pt>
                <c:pt idx="35">
                  <c:v>242.23744637567987</c:v>
                </c:pt>
                <c:pt idx="36">
                  <c:v>246.64017074259496</c:v>
                </c:pt>
                <c:pt idx="37">
                  <c:v>251.65083978663631</c:v>
                </c:pt>
                <c:pt idx="38">
                  <c:v>256.39486599208709</c:v>
                </c:pt>
                <c:pt idx="39">
                  <c:v>260.59153854866008</c:v>
                </c:pt>
                <c:pt idx="40">
                  <c:v>264.75082355192581</c:v>
                </c:pt>
                <c:pt idx="41">
                  <c:v>268.36679651191122</c:v>
                </c:pt>
                <c:pt idx="42">
                  <c:v>271.49696097182874</c:v>
                </c:pt>
                <c:pt idx="43">
                  <c:v>274.90740176564003</c:v>
                </c:pt>
                <c:pt idx="44">
                  <c:v>278.20892281166306</c:v>
                </c:pt>
                <c:pt idx="45">
                  <c:v>281.84425980007859</c:v>
                </c:pt>
                <c:pt idx="46">
                  <c:v>286.50616330490868</c:v>
                </c:pt>
                <c:pt idx="47">
                  <c:v>291.41428884567785</c:v>
                </c:pt>
                <c:pt idx="48">
                  <c:v>295.72498582715912</c:v>
                </c:pt>
                <c:pt idx="49">
                  <c:v>299.76629868267747</c:v>
                </c:pt>
                <c:pt idx="50">
                  <c:v>303.7268814203241</c:v>
                </c:pt>
                <c:pt idx="51">
                  <c:v>306.79231775617518</c:v>
                </c:pt>
                <c:pt idx="52">
                  <c:v>309.61105667044296</c:v>
                </c:pt>
                <c:pt idx="53">
                  <c:v>313.83153102522812</c:v>
                </c:pt>
                <c:pt idx="54">
                  <c:v>318.97050293000007</c:v>
                </c:pt>
                <c:pt idx="55">
                  <c:v>323.44031641278917</c:v>
                </c:pt>
                <c:pt idx="56">
                  <c:v>326.66736981003714</c:v>
                </c:pt>
                <c:pt idx="57">
                  <c:v>330.27652599882987</c:v>
                </c:pt>
                <c:pt idx="58">
                  <c:v>334.67232819086195</c:v>
                </c:pt>
                <c:pt idx="59">
                  <c:v>338.2706751887111</c:v>
                </c:pt>
                <c:pt idx="60">
                  <c:v>341.54858562586855</c:v>
                </c:pt>
                <c:pt idx="61">
                  <c:v>346.4952967454351</c:v>
                </c:pt>
                <c:pt idx="62">
                  <c:v>352.36360472596408</c:v>
                </c:pt>
                <c:pt idx="63">
                  <c:v>357.13350397896329</c:v>
                </c:pt>
                <c:pt idx="64">
                  <c:v>360.38045999994125</c:v>
                </c:pt>
                <c:pt idx="65">
                  <c:v>363.20536389528621</c:v>
                </c:pt>
                <c:pt idx="66">
                  <c:v>366.20185051038015</c:v>
                </c:pt>
                <c:pt idx="67">
                  <c:v>369.6202883000422</c:v>
                </c:pt>
                <c:pt idx="68">
                  <c:v>373.98861320800103</c:v>
                </c:pt>
                <c:pt idx="69">
                  <c:v>379.36449379438903</c:v>
                </c:pt>
                <c:pt idx="70">
                  <c:v>385.11213238844738</c:v>
                </c:pt>
                <c:pt idx="71">
                  <c:v>390.4639637321547</c:v>
                </c:pt>
                <c:pt idx="72">
                  <c:v>395.47100071129813</c:v>
                </c:pt>
                <c:pt idx="73">
                  <c:v>400.43427345519899</c:v>
                </c:pt>
                <c:pt idx="74">
                  <c:v>405.43159770974626</c:v>
                </c:pt>
                <c:pt idx="75">
                  <c:v>410.63212048112922</c:v>
                </c:pt>
                <c:pt idx="76">
                  <c:v>415.79222459286694</c:v>
                </c:pt>
                <c:pt idx="77">
                  <c:v>420.92856204095591</c:v>
                </c:pt>
                <c:pt idx="78">
                  <c:v>426.56483469920073</c:v>
                </c:pt>
                <c:pt idx="79">
                  <c:v>432.18041033105345</c:v>
                </c:pt>
                <c:pt idx="80">
                  <c:v>436.89366177893567</c:v>
                </c:pt>
                <c:pt idx="81">
                  <c:v>441.27947425176063</c:v>
                </c:pt>
                <c:pt idx="82">
                  <c:v>446.0168157848841</c:v>
                </c:pt>
                <c:pt idx="83">
                  <c:v>450.95693835002976</c:v>
                </c:pt>
                <c:pt idx="84">
                  <c:v>456.241955526624</c:v>
                </c:pt>
                <c:pt idx="85">
                  <c:v>461.91578669160708</c:v>
                </c:pt>
                <c:pt idx="86">
                  <c:v>467.39358562944062</c:v>
                </c:pt>
                <c:pt idx="87">
                  <c:v>472.68526578700425</c:v>
                </c:pt>
                <c:pt idx="88">
                  <c:v>478.36887349528587</c:v>
                </c:pt>
                <c:pt idx="89">
                  <c:v>484.36681882819704</c:v>
                </c:pt>
                <c:pt idx="90">
                  <c:v>490.02310614474908</c:v>
                </c:pt>
                <c:pt idx="91">
                  <c:v>495.12135744093189</c:v>
                </c:pt>
                <c:pt idx="92">
                  <c:v>499.83444164558142</c:v>
                </c:pt>
                <c:pt idx="93">
                  <c:v>504.10848552973704</c:v>
                </c:pt>
                <c:pt idx="94">
                  <c:v>508.13262725900455</c:v>
                </c:pt>
                <c:pt idx="95">
                  <c:v>512.27853370832588</c:v>
                </c:pt>
                <c:pt idx="96">
                  <c:v>516.38038245012706</c:v>
                </c:pt>
                <c:pt idx="97">
                  <c:v>519.88058667725704</c:v>
                </c:pt>
                <c:pt idx="98">
                  <c:v>522.76595908200386</c:v>
                </c:pt>
                <c:pt idx="99">
                  <c:v>525.49949466021155</c:v>
                </c:pt>
                <c:pt idx="100">
                  <c:v>528.39549197303825</c:v>
                </c:pt>
                <c:pt idx="101">
                  <c:v>531.5382484332182</c:v>
                </c:pt>
                <c:pt idx="102">
                  <c:v>535.0187005354237</c:v>
                </c:pt>
                <c:pt idx="103">
                  <c:v>538.34032216859453</c:v>
                </c:pt>
                <c:pt idx="104">
                  <c:v>541.0540259914419</c:v>
                </c:pt>
                <c:pt idx="105">
                  <c:v>543.64314741095859</c:v>
                </c:pt>
                <c:pt idx="106">
                  <c:v>546.10390726960077</c:v>
                </c:pt>
                <c:pt idx="107">
                  <c:v>548.35781066928655</c:v>
                </c:pt>
                <c:pt idx="108">
                  <c:v>551.27695779013936</c:v>
                </c:pt>
                <c:pt idx="109">
                  <c:v>554.55786964127662</c:v>
                </c:pt>
                <c:pt idx="110">
                  <c:v>557.20030479260538</c:v>
                </c:pt>
                <c:pt idx="111">
                  <c:v>559.54555164926012</c:v>
                </c:pt>
                <c:pt idx="112">
                  <c:v>561.79998299815293</c:v>
                </c:pt>
                <c:pt idx="113">
                  <c:v>564.16245071906576</c:v>
                </c:pt>
                <c:pt idx="114">
                  <c:v>567.02085537036692</c:v>
                </c:pt>
                <c:pt idx="115">
                  <c:v>568.97297580344878</c:v>
                </c:pt>
              </c:numCache>
            </c:numRef>
          </c:val>
        </c:ser>
        <c:marker val="1"/>
        <c:axId val="194805760"/>
        <c:axId val="162046720"/>
      </c:lineChart>
      <c:catAx>
        <c:axId val="159663616"/>
        <c:scaling>
          <c:orientation val="minMax"/>
        </c:scaling>
        <c:axPos val="b"/>
        <c:numFmt formatCode="General" sourceLinked="1"/>
        <c:tickLblPos val="nextTo"/>
        <c:crossAx val="159665152"/>
        <c:crosses val="autoZero"/>
        <c:auto val="1"/>
        <c:lblAlgn val="ctr"/>
        <c:lblOffset val="100"/>
      </c:catAx>
      <c:valAx>
        <c:axId val="159665152"/>
        <c:scaling>
          <c:orientation val="minMax"/>
          <c:max val="10"/>
          <c:min val="0"/>
        </c:scaling>
        <c:axPos val="l"/>
        <c:majorGridlines/>
        <c:minorGridlines/>
        <c:numFmt formatCode="General" sourceLinked="1"/>
        <c:tickLblPos val="nextTo"/>
        <c:crossAx val="159663616"/>
        <c:crosses val="autoZero"/>
        <c:crossBetween val="between"/>
        <c:minorUnit val="0.1"/>
      </c:valAx>
      <c:valAx>
        <c:axId val="162046720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94805760"/>
        <c:crosses val="max"/>
        <c:crossBetween val="between"/>
      </c:valAx>
      <c:catAx>
        <c:axId val="194805760"/>
        <c:scaling>
          <c:orientation val="minMax"/>
        </c:scaling>
        <c:delete val="1"/>
        <c:axPos val="b"/>
        <c:tickLblPos val="none"/>
        <c:crossAx val="162046720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3-Run Average HP/TQ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AVG TQ (Gintani)</c:v>
          </c:tx>
          <c:marker>
            <c:symbol val="none"/>
          </c:marker>
          <c:cat>
            <c:numRef>
              <c:f>Comparison!$A$9:$A$125</c:f>
              <c:numCache>
                <c:formatCode>General</c:formatCode>
                <c:ptCount val="117"/>
                <c:pt idx="0">
                  <c:v>2550</c:v>
                </c:pt>
                <c:pt idx="1">
                  <c:v>2600</c:v>
                </c:pt>
                <c:pt idx="2">
                  <c:v>2650</c:v>
                </c:pt>
                <c:pt idx="3">
                  <c:v>2700</c:v>
                </c:pt>
                <c:pt idx="4">
                  <c:v>2750</c:v>
                </c:pt>
                <c:pt idx="5">
                  <c:v>2800</c:v>
                </c:pt>
                <c:pt idx="6">
                  <c:v>2850</c:v>
                </c:pt>
                <c:pt idx="7">
                  <c:v>2900</c:v>
                </c:pt>
                <c:pt idx="8">
                  <c:v>2950</c:v>
                </c:pt>
                <c:pt idx="9">
                  <c:v>3000</c:v>
                </c:pt>
                <c:pt idx="10">
                  <c:v>3050</c:v>
                </c:pt>
                <c:pt idx="11">
                  <c:v>3100</c:v>
                </c:pt>
                <c:pt idx="12">
                  <c:v>3150</c:v>
                </c:pt>
                <c:pt idx="13">
                  <c:v>3200</c:v>
                </c:pt>
                <c:pt idx="14">
                  <c:v>3250</c:v>
                </c:pt>
                <c:pt idx="15">
                  <c:v>3300</c:v>
                </c:pt>
                <c:pt idx="16">
                  <c:v>3350</c:v>
                </c:pt>
                <c:pt idx="17">
                  <c:v>3400</c:v>
                </c:pt>
                <c:pt idx="18">
                  <c:v>3450</c:v>
                </c:pt>
                <c:pt idx="19">
                  <c:v>3500</c:v>
                </c:pt>
                <c:pt idx="20">
                  <c:v>3550</c:v>
                </c:pt>
                <c:pt idx="21">
                  <c:v>3600</c:v>
                </c:pt>
                <c:pt idx="22">
                  <c:v>3650</c:v>
                </c:pt>
                <c:pt idx="23">
                  <c:v>3700</c:v>
                </c:pt>
                <c:pt idx="24">
                  <c:v>3750</c:v>
                </c:pt>
                <c:pt idx="25">
                  <c:v>3800</c:v>
                </c:pt>
                <c:pt idx="26">
                  <c:v>3850</c:v>
                </c:pt>
                <c:pt idx="27">
                  <c:v>3900</c:v>
                </c:pt>
                <c:pt idx="28">
                  <c:v>3950</c:v>
                </c:pt>
                <c:pt idx="29">
                  <c:v>4000</c:v>
                </c:pt>
                <c:pt idx="30">
                  <c:v>4050</c:v>
                </c:pt>
                <c:pt idx="31">
                  <c:v>4100</c:v>
                </c:pt>
                <c:pt idx="32">
                  <c:v>4150</c:v>
                </c:pt>
                <c:pt idx="33">
                  <c:v>4200</c:v>
                </c:pt>
                <c:pt idx="34">
                  <c:v>4250</c:v>
                </c:pt>
                <c:pt idx="35">
                  <c:v>4300</c:v>
                </c:pt>
                <c:pt idx="36">
                  <c:v>4350</c:v>
                </c:pt>
                <c:pt idx="37">
                  <c:v>4400</c:v>
                </c:pt>
                <c:pt idx="38">
                  <c:v>4450</c:v>
                </c:pt>
                <c:pt idx="39">
                  <c:v>4500</c:v>
                </c:pt>
                <c:pt idx="40">
                  <c:v>4550</c:v>
                </c:pt>
                <c:pt idx="41">
                  <c:v>4600</c:v>
                </c:pt>
                <c:pt idx="42">
                  <c:v>4650</c:v>
                </c:pt>
                <c:pt idx="43">
                  <c:v>4700</c:v>
                </c:pt>
                <c:pt idx="44">
                  <c:v>4750</c:v>
                </c:pt>
                <c:pt idx="45">
                  <c:v>4800</c:v>
                </c:pt>
                <c:pt idx="46">
                  <c:v>4850</c:v>
                </c:pt>
                <c:pt idx="47">
                  <c:v>4900</c:v>
                </c:pt>
                <c:pt idx="48">
                  <c:v>4950</c:v>
                </c:pt>
                <c:pt idx="49">
                  <c:v>5000</c:v>
                </c:pt>
                <c:pt idx="50">
                  <c:v>5050</c:v>
                </c:pt>
                <c:pt idx="51">
                  <c:v>5100</c:v>
                </c:pt>
                <c:pt idx="52">
                  <c:v>5150</c:v>
                </c:pt>
                <c:pt idx="53">
                  <c:v>5200</c:v>
                </c:pt>
                <c:pt idx="54">
                  <c:v>5250</c:v>
                </c:pt>
                <c:pt idx="55">
                  <c:v>5300</c:v>
                </c:pt>
                <c:pt idx="56">
                  <c:v>5350</c:v>
                </c:pt>
                <c:pt idx="57">
                  <c:v>5400</c:v>
                </c:pt>
                <c:pt idx="58">
                  <c:v>5450</c:v>
                </c:pt>
                <c:pt idx="59">
                  <c:v>5500</c:v>
                </c:pt>
                <c:pt idx="60">
                  <c:v>5550</c:v>
                </c:pt>
                <c:pt idx="61">
                  <c:v>5600</c:v>
                </c:pt>
                <c:pt idx="62">
                  <c:v>5650</c:v>
                </c:pt>
                <c:pt idx="63">
                  <c:v>5700</c:v>
                </c:pt>
                <c:pt idx="64">
                  <c:v>5750</c:v>
                </c:pt>
                <c:pt idx="65">
                  <c:v>5800</c:v>
                </c:pt>
                <c:pt idx="66">
                  <c:v>5850</c:v>
                </c:pt>
                <c:pt idx="67">
                  <c:v>5900</c:v>
                </c:pt>
                <c:pt idx="68">
                  <c:v>5950</c:v>
                </c:pt>
                <c:pt idx="69">
                  <c:v>6000</c:v>
                </c:pt>
                <c:pt idx="70">
                  <c:v>6050</c:v>
                </c:pt>
                <c:pt idx="71">
                  <c:v>6100</c:v>
                </c:pt>
                <c:pt idx="72">
                  <c:v>6150</c:v>
                </c:pt>
                <c:pt idx="73">
                  <c:v>6200</c:v>
                </c:pt>
                <c:pt idx="74">
                  <c:v>6250</c:v>
                </c:pt>
                <c:pt idx="75">
                  <c:v>6300</c:v>
                </c:pt>
                <c:pt idx="76">
                  <c:v>6350</c:v>
                </c:pt>
                <c:pt idx="77">
                  <c:v>6400</c:v>
                </c:pt>
                <c:pt idx="78">
                  <c:v>6450</c:v>
                </c:pt>
                <c:pt idx="79">
                  <c:v>6500</c:v>
                </c:pt>
                <c:pt idx="80">
                  <c:v>6550</c:v>
                </c:pt>
                <c:pt idx="81">
                  <c:v>6600</c:v>
                </c:pt>
                <c:pt idx="82">
                  <c:v>6650</c:v>
                </c:pt>
                <c:pt idx="83">
                  <c:v>6700</c:v>
                </c:pt>
                <c:pt idx="84">
                  <c:v>6750</c:v>
                </c:pt>
                <c:pt idx="85">
                  <c:v>6800</c:v>
                </c:pt>
                <c:pt idx="86">
                  <c:v>6850</c:v>
                </c:pt>
                <c:pt idx="87">
                  <c:v>6900</c:v>
                </c:pt>
                <c:pt idx="88">
                  <c:v>6950</c:v>
                </c:pt>
                <c:pt idx="89">
                  <c:v>7000</c:v>
                </c:pt>
                <c:pt idx="90">
                  <c:v>7050</c:v>
                </c:pt>
                <c:pt idx="91">
                  <c:v>7100</c:v>
                </c:pt>
                <c:pt idx="92">
                  <c:v>7150</c:v>
                </c:pt>
                <c:pt idx="93">
                  <c:v>7200</c:v>
                </c:pt>
                <c:pt idx="94">
                  <c:v>7250</c:v>
                </c:pt>
                <c:pt idx="95">
                  <c:v>7300</c:v>
                </c:pt>
                <c:pt idx="96">
                  <c:v>7350</c:v>
                </c:pt>
                <c:pt idx="97">
                  <c:v>7400</c:v>
                </c:pt>
                <c:pt idx="98">
                  <c:v>7450</c:v>
                </c:pt>
                <c:pt idx="99">
                  <c:v>7500</c:v>
                </c:pt>
                <c:pt idx="100">
                  <c:v>7550</c:v>
                </c:pt>
                <c:pt idx="101">
                  <c:v>7600</c:v>
                </c:pt>
                <c:pt idx="102">
                  <c:v>7650</c:v>
                </c:pt>
                <c:pt idx="103">
                  <c:v>7700</c:v>
                </c:pt>
                <c:pt idx="104">
                  <c:v>7750</c:v>
                </c:pt>
                <c:pt idx="105">
                  <c:v>7800</c:v>
                </c:pt>
                <c:pt idx="106">
                  <c:v>7850</c:v>
                </c:pt>
                <c:pt idx="107">
                  <c:v>7900</c:v>
                </c:pt>
                <c:pt idx="108">
                  <c:v>7950</c:v>
                </c:pt>
                <c:pt idx="109">
                  <c:v>8000</c:v>
                </c:pt>
                <c:pt idx="110">
                  <c:v>8050.0000000000009</c:v>
                </c:pt>
                <c:pt idx="111">
                  <c:v>8100</c:v>
                </c:pt>
                <c:pt idx="112">
                  <c:v>8150</c:v>
                </c:pt>
                <c:pt idx="113">
                  <c:v>8200</c:v>
                </c:pt>
                <c:pt idx="114">
                  <c:v>8250</c:v>
                </c:pt>
                <c:pt idx="115">
                  <c:v>8300</c:v>
                </c:pt>
                <c:pt idx="116">
                  <c:v>8350</c:v>
                </c:pt>
              </c:numCache>
            </c:numRef>
          </c:cat>
          <c:val>
            <c:numRef>
              <c:f>Comparison!$G$9:$G$124</c:f>
              <c:numCache>
                <c:formatCode>General</c:formatCode>
                <c:ptCount val="116"/>
                <c:pt idx="0">
                  <c:v>225.0388537409211</c:v>
                </c:pt>
                <c:pt idx="1">
                  <c:v>230.2191187977763</c:v>
                </c:pt>
                <c:pt idx="2">
                  <c:v>235.03086211898466</c:v>
                </c:pt>
                <c:pt idx="3">
                  <c:v>239.49953781132569</c:v>
                </c:pt>
                <c:pt idx="4">
                  <c:v>242.178875093073</c:v>
                </c:pt>
                <c:pt idx="5">
                  <c:v>244.50952473934615</c:v>
                </c:pt>
                <c:pt idx="6">
                  <c:v>247.65610469601256</c:v>
                </c:pt>
                <c:pt idx="7">
                  <c:v>250.2412805695526</c:v>
                </c:pt>
                <c:pt idx="8">
                  <c:v>252.23357393450456</c:v>
                </c:pt>
                <c:pt idx="9">
                  <c:v>256.42388807833748</c:v>
                </c:pt>
                <c:pt idx="10">
                  <c:v>261.84851419488825</c:v>
                </c:pt>
                <c:pt idx="11">
                  <c:v>264.64421547236805</c:v>
                </c:pt>
                <c:pt idx="12">
                  <c:v>267.38443380416732</c:v>
                </c:pt>
                <c:pt idx="13">
                  <c:v>271.68912577565328</c:v>
                </c:pt>
                <c:pt idx="14">
                  <c:v>274.88468433382667</c:v>
                </c:pt>
                <c:pt idx="15">
                  <c:v>276.01684455597336</c:v>
                </c:pt>
                <c:pt idx="16">
                  <c:v>276.16623565330286</c:v>
                </c:pt>
                <c:pt idx="17">
                  <c:v>276.48351939645426</c:v>
                </c:pt>
                <c:pt idx="18">
                  <c:v>278.00114835087231</c:v>
                </c:pt>
                <c:pt idx="19">
                  <c:v>279.76940568075457</c:v>
                </c:pt>
                <c:pt idx="20">
                  <c:v>281.12816390505157</c:v>
                </c:pt>
                <c:pt idx="21">
                  <c:v>283.06564467320237</c:v>
                </c:pt>
                <c:pt idx="22">
                  <c:v>286.44102281386131</c:v>
                </c:pt>
                <c:pt idx="23">
                  <c:v>288.75198642649138</c:v>
                </c:pt>
                <c:pt idx="24">
                  <c:v>289.43182338440818</c:v>
                </c:pt>
                <c:pt idx="25">
                  <c:v>291.84345339615732</c:v>
                </c:pt>
                <c:pt idx="26">
                  <c:v>295.67652927967004</c:v>
                </c:pt>
                <c:pt idx="27">
                  <c:v>299.39366343449893</c:v>
                </c:pt>
                <c:pt idx="28">
                  <c:v>302.1719727406533</c:v>
                </c:pt>
                <c:pt idx="29">
                  <c:v>303.01828058229114</c:v>
                </c:pt>
                <c:pt idx="30">
                  <c:v>303.12528720726431</c:v>
                </c:pt>
                <c:pt idx="31">
                  <c:v>304.62638369775794</c:v>
                </c:pt>
                <c:pt idx="32">
                  <c:v>306.561703220499</c:v>
                </c:pt>
                <c:pt idx="33">
                  <c:v>308.41766112859733</c:v>
                </c:pt>
                <c:pt idx="34">
                  <c:v>310.98122601397978</c:v>
                </c:pt>
                <c:pt idx="35">
                  <c:v>313.15949678847477</c:v>
                </c:pt>
                <c:pt idx="36">
                  <c:v>314.62684148449716</c:v>
                </c:pt>
                <c:pt idx="37">
                  <c:v>316.01621029425326</c:v>
                </c:pt>
                <c:pt idx="38">
                  <c:v>316.73312702933879</c:v>
                </c:pt>
                <c:pt idx="39">
                  <c:v>316.86711978312098</c:v>
                </c:pt>
                <c:pt idx="40">
                  <c:v>317.32168660948167</c:v>
                </c:pt>
                <c:pt idx="41">
                  <c:v>317.6420136101857</c:v>
                </c:pt>
                <c:pt idx="42">
                  <c:v>318.33248440215328</c:v>
                </c:pt>
                <c:pt idx="43">
                  <c:v>320.15539780369795</c:v>
                </c:pt>
                <c:pt idx="44">
                  <c:v>322.21217789842103</c:v>
                </c:pt>
                <c:pt idx="45">
                  <c:v>323.57242199254995</c:v>
                </c:pt>
                <c:pt idx="46">
                  <c:v>324.61290735699424</c:v>
                </c:pt>
                <c:pt idx="47">
                  <c:v>325.54562882031473</c:v>
                </c:pt>
                <c:pt idx="48">
                  <c:v>325.5097480516024</c:v>
                </c:pt>
                <c:pt idx="49">
                  <c:v>325.2154539266333</c:v>
                </c:pt>
                <c:pt idx="50">
                  <c:v>326.38479226623724</c:v>
                </c:pt>
                <c:pt idx="51">
                  <c:v>328.47707478203142</c:v>
                </c:pt>
                <c:pt idx="52">
                  <c:v>329.84631879611044</c:v>
                </c:pt>
                <c:pt idx="53">
                  <c:v>329.93404350813751</c:v>
                </c:pt>
                <c:pt idx="54">
                  <c:v>330.40234562778181</c:v>
                </c:pt>
                <c:pt idx="55">
                  <c:v>331.64133352045411</c:v>
                </c:pt>
                <c:pt idx="56">
                  <c:v>332.07431515721697</c:v>
                </c:pt>
                <c:pt idx="57">
                  <c:v>332.18762439019662</c:v>
                </c:pt>
                <c:pt idx="58">
                  <c:v>333.90702724899546</c:v>
                </c:pt>
                <c:pt idx="59">
                  <c:v>336.47520945832059</c:v>
                </c:pt>
                <c:pt idx="60">
                  <c:v>337.95768700856127</c:v>
                </c:pt>
                <c:pt idx="61">
                  <c:v>337.98538855708779</c:v>
                </c:pt>
                <c:pt idx="62">
                  <c:v>337.62027808460942</c:v>
                </c:pt>
                <c:pt idx="63">
                  <c:v>337.41966997903802</c:v>
                </c:pt>
                <c:pt idx="64">
                  <c:v>337.60795724379506</c:v>
                </c:pt>
                <c:pt idx="65">
                  <c:v>338.65313733938297</c:v>
                </c:pt>
                <c:pt idx="66">
                  <c:v>340.58501220651817</c:v>
                </c:pt>
                <c:pt idx="67">
                  <c:v>342.81507106849591</c:v>
                </c:pt>
                <c:pt idx="68">
                  <c:v>344.65827521365992</c:v>
                </c:pt>
                <c:pt idx="69">
                  <c:v>346.16894928928963</c:v>
                </c:pt>
                <c:pt idx="70">
                  <c:v>347.61666184904215</c:v>
                </c:pt>
                <c:pt idx="71">
                  <c:v>349.06995920845696</c:v>
                </c:pt>
                <c:pt idx="72">
                  <c:v>350.67315394583591</c:v>
                </c:pt>
                <c:pt idx="73">
                  <c:v>352.21625218737699</c:v>
                </c:pt>
                <c:pt idx="74">
                  <c:v>353.71468925425603</c:v>
                </c:pt>
                <c:pt idx="75">
                  <c:v>355.60611299050834</c:v>
                </c:pt>
                <c:pt idx="76">
                  <c:v>357.4506322927075</c:v>
                </c:pt>
                <c:pt idx="77">
                  <c:v>358.52586119733911</c:v>
                </c:pt>
                <c:pt idx="78">
                  <c:v>359.31779825895302</c:v>
                </c:pt>
                <c:pt idx="79">
                  <c:v>360.38158715418632</c:v>
                </c:pt>
                <c:pt idx="80">
                  <c:v>361.59173133043606</c:v>
                </c:pt>
                <c:pt idx="81">
                  <c:v>363.05799248876201</c:v>
                </c:pt>
                <c:pt idx="82">
                  <c:v>364.80927995553691</c:v>
                </c:pt>
                <c:pt idx="83">
                  <c:v>366.38076294415254</c:v>
                </c:pt>
                <c:pt idx="84">
                  <c:v>367.78415050568094</c:v>
                </c:pt>
                <c:pt idx="85">
                  <c:v>369.469606411359</c:v>
                </c:pt>
                <c:pt idx="86">
                  <c:v>371.37146459645123</c:v>
                </c:pt>
                <c:pt idx="87">
                  <c:v>372.98570340177133</c:v>
                </c:pt>
                <c:pt idx="88">
                  <c:v>374.15501716255744</c:v>
                </c:pt>
                <c:pt idx="89">
                  <c:v>375.01864107465622</c:v>
                </c:pt>
                <c:pt idx="90">
                  <c:v>375.542945532224</c:v>
                </c:pt>
                <c:pt idx="91">
                  <c:v>375.8750082203228</c:v>
                </c:pt>
                <c:pt idx="92">
                  <c:v>376.29186839666119</c:v>
                </c:pt>
                <c:pt idx="93">
                  <c:v>376.6708011983427</c:v>
                </c:pt>
                <c:pt idx="94">
                  <c:v>376.60866775571782</c:v>
                </c:pt>
                <c:pt idx="95">
                  <c:v>376.10504343817593</c:v>
                </c:pt>
                <c:pt idx="96">
                  <c:v>375.4997749599226</c:v>
                </c:pt>
                <c:pt idx="97">
                  <c:v>375.01798970843197</c:v>
                </c:pt>
                <c:pt idx="98">
                  <c:v>374.71662829144458</c:v>
                </c:pt>
                <c:pt idx="99">
                  <c:v>374.6557620282727</c:v>
                </c:pt>
                <c:pt idx="100">
                  <c:v>374.48521483833889</c:v>
                </c:pt>
                <c:pt idx="101">
                  <c:v>373.8968084877701</c:v>
                </c:pt>
                <c:pt idx="102">
                  <c:v>373.2305634251444</c:v>
                </c:pt>
                <c:pt idx="103">
                  <c:v>372.48541830908357</c:v>
                </c:pt>
                <c:pt idx="104">
                  <c:v>371.60970601743134</c:v>
                </c:pt>
                <c:pt idx="105">
                  <c:v>371.19315157869386</c:v>
                </c:pt>
                <c:pt idx="106">
                  <c:v>371.02394030012545</c:v>
                </c:pt>
                <c:pt idx="107">
                  <c:v>370.43240516085615</c:v>
                </c:pt>
                <c:pt idx="108">
                  <c:v>369.65197952980054</c:v>
                </c:pt>
                <c:pt idx="109">
                  <c:v>368.8216888382874</c:v>
                </c:pt>
                <c:pt idx="110">
                  <c:v>368.07219766168112</c:v>
                </c:pt>
                <c:pt idx="111">
                  <c:v>367.65352251915641</c:v>
                </c:pt>
                <c:pt idx="112">
                  <c:v>366.65595937665194</c:v>
                </c:pt>
                <c:pt idx="113">
                  <c:v>364.05730828645369</c:v>
                </c:pt>
                <c:pt idx="114">
                  <c:v>360.35510918901156</c:v>
                </c:pt>
                <c:pt idx="115">
                  <c:v>357.12166287026645</c:v>
                </c:pt>
              </c:numCache>
            </c:numRef>
          </c:val>
        </c:ser>
        <c:ser>
          <c:idx val="1"/>
          <c:order val="1"/>
          <c:tx>
            <c:v>AVG HP (Gintani)</c:v>
          </c:tx>
          <c:marker>
            <c:symbol val="none"/>
          </c:marker>
          <c:cat>
            <c:numRef>
              <c:f>Comparison!$A$9:$A$125</c:f>
              <c:numCache>
                <c:formatCode>General</c:formatCode>
                <c:ptCount val="117"/>
                <c:pt idx="0">
                  <c:v>2550</c:v>
                </c:pt>
                <c:pt idx="1">
                  <c:v>2600</c:v>
                </c:pt>
                <c:pt idx="2">
                  <c:v>2650</c:v>
                </c:pt>
                <c:pt idx="3">
                  <c:v>2700</c:v>
                </c:pt>
                <c:pt idx="4">
                  <c:v>2750</c:v>
                </c:pt>
                <c:pt idx="5">
                  <c:v>2800</c:v>
                </c:pt>
                <c:pt idx="6">
                  <c:v>2850</c:v>
                </c:pt>
                <c:pt idx="7">
                  <c:v>2900</c:v>
                </c:pt>
                <c:pt idx="8">
                  <c:v>2950</c:v>
                </c:pt>
                <c:pt idx="9">
                  <c:v>3000</c:v>
                </c:pt>
                <c:pt idx="10">
                  <c:v>3050</c:v>
                </c:pt>
                <c:pt idx="11">
                  <c:v>3100</c:v>
                </c:pt>
                <c:pt idx="12">
                  <c:v>3150</c:v>
                </c:pt>
                <c:pt idx="13">
                  <c:v>3200</c:v>
                </c:pt>
                <c:pt idx="14">
                  <c:v>3250</c:v>
                </c:pt>
                <c:pt idx="15">
                  <c:v>3300</c:v>
                </c:pt>
                <c:pt idx="16">
                  <c:v>3350</c:v>
                </c:pt>
                <c:pt idx="17">
                  <c:v>3400</c:v>
                </c:pt>
                <c:pt idx="18">
                  <c:v>3450</c:v>
                </c:pt>
                <c:pt idx="19">
                  <c:v>3500</c:v>
                </c:pt>
                <c:pt idx="20">
                  <c:v>3550</c:v>
                </c:pt>
                <c:pt idx="21">
                  <c:v>3600</c:v>
                </c:pt>
                <c:pt idx="22">
                  <c:v>3650</c:v>
                </c:pt>
                <c:pt idx="23">
                  <c:v>3700</c:v>
                </c:pt>
                <c:pt idx="24">
                  <c:v>3750</c:v>
                </c:pt>
                <c:pt idx="25">
                  <c:v>3800</c:v>
                </c:pt>
                <c:pt idx="26">
                  <c:v>3850</c:v>
                </c:pt>
                <c:pt idx="27">
                  <c:v>3900</c:v>
                </c:pt>
                <c:pt idx="28">
                  <c:v>3950</c:v>
                </c:pt>
                <c:pt idx="29">
                  <c:v>4000</c:v>
                </c:pt>
                <c:pt idx="30">
                  <c:v>4050</c:v>
                </c:pt>
                <c:pt idx="31">
                  <c:v>4100</c:v>
                </c:pt>
                <c:pt idx="32">
                  <c:v>4150</c:v>
                </c:pt>
                <c:pt idx="33">
                  <c:v>4200</c:v>
                </c:pt>
                <c:pt idx="34">
                  <c:v>4250</c:v>
                </c:pt>
                <c:pt idx="35">
                  <c:v>4300</c:v>
                </c:pt>
                <c:pt idx="36">
                  <c:v>4350</c:v>
                </c:pt>
                <c:pt idx="37">
                  <c:v>4400</c:v>
                </c:pt>
                <c:pt idx="38">
                  <c:v>4450</c:v>
                </c:pt>
                <c:pt idx="39">
                  <c:v>4500</c:v>
                </c:pt>
                <c:pt idx="40">
                  <c:v>4550</c:v>
                </c:pt>
                <c:pt idx="41">
                  <c:v>4600</c:v>
                </c:pt>
                <c:pt idx="42">
                  <c:v>4650</c:v>
                </c:pt>
                <c:pt idx="43">
                  <c:v>4700</c:v>
                </c:pt>
                <c:pt idx="44">
                  <c:v>4750</c:v>
                </c:pt>
                <c:pt idx="45">
                  <c:v>4800</c:v>
                </c:pt>
                <c:pt idx="46">
                  <c:v>4850</c:v>
                </c:pt>
                <c:pt idx="47">
                  <c:v>4900</c:v>
                </c:pt>
                <c:pt idx="48">
                  <c:v>4950</c:v>
                </c:pt>
                <c:pt idx="49">
                  <c:v>5000</c:v>
                </c:pt>
                <c:pt idx="50">
                  <c:v>5050</c:v>
                </c:pt>
                <c:pt idx="51">
                  <c:v>5100</c:v>
                </c:pt>
                <c:pt idx="52">
                  <c:v>5150</c:v>
                </c:pt>
                <c:pt idx="53">
                  <c:v>5200</c:v>
                </c:pt>
                <c:pt idx="54">
                  <c:v>5250</c:v>
                </c:pt>
                <c:pt idx="55">
                  <c:v>5300</c:v>
                </c:pt>
                <c:pt idx="56">
                  <c:v>5350</c:v>
                </c:pt>
                <c:pt idx="57">
                  <c:v>5400</c:v>
                </c:pt>
                <c:pt idx="58">
                  <c:v>5450</c:v>
                </c:pt>
                <c:pt idx="59">
                  <c:v>5500</c:v>
                </c:pt>
                <c:pt idx="60">
                  <c:v>5550</c:v>
                </c:pt>
                <c:pt idx="61">
                  <c:v>5600</c:v>
                </c:pt>
                <c:pt idx="62">
                  <c:v>5650</c:v>
                </c:pt>
                <c:pt idx="63">
                  <c:v>5700</c:v>
                </c:pt>
                <c:pt idx="64">
                  <c:v>5750</c:v>
                </c:pt>
                <c:pt idx="65">
                  <c:v>5800</c:v>
                </c:pt>
                <c:pt idx="66">
                  <c:v>5850</c:v>
                </c:pt>
                <c:pt idx="67">
                  <c:v>5900</c:v>
                </c:pt>
                <c:pt idx="68">
                  <c:v>5950</c:v>
                </c:pt>
                <c:pt idx="69">
                  <c:v>6000</c:v>
                </c:pt>
                <c:pt idx="70">
                  <c:v>6050</c:v>
                </c:pt>
                <c:pt idx="71">
                  <c:v>6100</c:v>
                </c:pt>
                <c:pt idx="72">
                  <c:v>6150</c:v>
                </c:pt>
                <c:pt idx="73">
                  <c:v>6200</c:v>
                </c:pt>
                <c:pt idx="74">
                  <c:v>6250</c:v>
                </c:pt>
                <c:pt idx="75">
                  <c:v>6300</c:v>
                </c:pt>
                <c:pt idx="76">
                  <c:v>6350</c:v>
                </c:pt>
                <c:pt idx="77">
                  <c:v>6400</c:v>
                </c:pt>
                <c:pt idx="78">
                  <c:v>6450</c:v>
                </c:pt>
                <c:pt idx="79">
                  <c:v>6500</c:v>
                </c:pt>
                <c:pt idx="80">
                  <c:v>6550</c:v>
                </c:pt>
                <c:pt idx="81">
                  <c:v>6600</c:v>
                </c:pt>
                <c:pt idx="82">
                  <c:v>6650</c:v>
                </c:pt>
                <c:pt idx="83">
                  <c:v>6700</c:v>
                </c:pt>
                <c:pt idx="84">
                  <c:v>6750</c:v>
                </c:pt>
                <c:pt idx="85">
                  <c:v>6800</c:v>
                </c:pt>
                <c:pt idx="86">
                  <c:v>6850</c:v>
                </c:pt>
                <c:pt idx="87">
                  <c:v>6900</c:v>
                </c:pt>
                <c:pt idx="88">
                  <c:v>6950</c:v>
                </c:pt>
                <c:pt idx="89">
                  <c:v>7000</c:v>
                </c:pt>
                <c:pt idx="90">
                  <c:v>7050</c:v>
                </c:pt>
                <c:pt idx="91">
                  <c:v>7100</c:v>
                </c:pt>
                <c:pt idx="92">
                  <c:v>7150</c:v>
                </c:pt>
                <c:pt idx="93">
                  <c:v>7200</c:v>
                </c:pt>
                <c:pt idx="94">
                  <c:v>7250</c:v>
                </c:pt>
                <c:pt idx="95">
                  <c:v>7300</c:v>
                </c:pt>
                <c:pt idx="96">
                  <c:v>7350</c:v>
                </c:pt>
                <c:pt idx="97">
                  <c:v>7400</c:v>
                </c:pt>
                <c:pt idx="98">
                  <c:v>7450</c:v>
                </c:pt>
                <c:pt idx="99">
                  <c:v>7500</c:v>
                </c:pt>
                <c:pt idx="100">
                  <c:v>7550</c:v>
                </c:pt>
                <c:pt idx="101">
                  <c:v>7600</c:v>
                </c:pt>
                <c:pt idx="102">
                  <c:v>7650</c:v>
                </c:pt>
                <c:pt idx="103">
                  <c:v>7700</c:v>
                </c:pt>
                <c:pt idx="104">
                  <c:v>7750</c:v>
                </c:pt>
                <c:pt idx="105">
                  <c:v>7800</c:v>
                </c:pt>
                <c:pt idx="106">
                  <c:v>7850</c:v>
                </c:pt>
                <c:pt idx="107">
                  <c:v>7900</c:v>
                </c:pt>
                <c:pt idx="108">
                  <c:v>7950</c:v>
                </c:pt>
                <c:pt idx="109">
                  <c:v>8000</c:v>
                </c:pt>
                <c:pt idx="110">
                  <c:v>8050.0000000000009</c:v>
                </c:pt>
                <c:pt idx="111">
                  <c:v>8100</c:v>
                </c:pt>
                <c:pt idx="112">
                  <c:v>8150</c:v>
                </c:pt>
                <c:pt idx="113">
                  <c:v>8200</c:v>
                </c:pt>
                <c:pt idx="114">
                  <c:v>8250</c:v>
                </c:pt>
                <c:pt idx="115">
                  <c:v>8300</c:v>
                </c:pt>
                <c:pt idx="116">
                  <c:v>8350</c:v>
                </c:pt>
              </c:numCache>
            </c:numRef>
          </c:cat>
          <c:val>
            <c:numRef>
              <c:f>'Gintani Average'!$K$7:$K$125</c:f>
              <c:numCache>
                <c:formatCode>General</c:formatCode>
                <c:ptCount val="119"/>
                <c:pt idx="0">
                  <c:v>98.26571371652129</c:v>
                </c:pt>
                <c:pt idx="1">
                  <c:v>101.05009304442139</c:v>
                </c:pt>
                <c:pt idx="2">
                  <c:v>104.6449589616485</c:v>
                </c:pt>
                <c:pt idx="3">
                  <c:v>109.26296211716466</c:v>
                </c:pt>
                <c:pt idx="4">
                  <c:v>113.96986079097837</c:v>
                </c:pt>
                <c:pt idx="5">
                  <c:v>118.58944870817008</c:v>
                </c:pt>
                <c:pt idx="6">
                  <c:v>123.12428638434488</c:v>
                </c:pt>
                <c:pt idx="7">
                  <c:v>126.80729369877203</c:v>
                </c:pt>
                <c:pt idx="8">
                  <c:v>130.35542065311677</c:v>
                </c:pt>
                <c:pt idx="9">
                  <c:v>134.39068895347216</c:v>
                </c:pt>
                <c:pt idx="10">
                  <c:v>138.17587845615051</c:v>
                </c:pt>
                <c:pt idx="11">
                  <c:v>141.67727401119353</c:v>
                </c:pt>
                <c:pt idx="12">
                  <c:v>146.47213713537937</c:v>
                </c:pt>
                <c:pt idx="13">
                  <c:v>152.06358878416017</c:v>
                </c:pt>
                <c:pt idx="14">
                  <c:v>156.20660090714793</c:v>
                </c:pt>
                <c:pt idx="15">
                  <c:v>160.36956711407598</c:v>
                </c:pt>
                <c:pt idx="16">
                  <c:v>165.53792888082452</c:v>
                </c:pt>
                <c:pt idx="17">
                  <c:v>170.10190862241748</c:v>
                </c:pt>
                <c:pt idx="18">
                  <c:v>173.43023363189491</c:v>
                </c:pt>
                <c:pt idx="19">
                  <c:v>176.15325389157741</c:v>
                </c:pt>
                <c:pt idx="20">
                  <c:v>178.98780768239612</c:v>
                </c:pt>
                <c:pt idx="21">
                  <c:v>182.61690057321201</c:v>
                </c:pt>
                <c:pt idx="22">
                  <c:v>186.44191163035816</c:v>
                </c:pt>
                <c:pt idx="23">
                  <c:v>190.02379700360493</c:v>
                </c:pt>
                <c:pt idx="24">
                  <c:v>194.02824082702372</c:v>
                </c:pt>
                <c:pt idx="25">
                  <c:v>199.06887533712754</c:v>
                </c:pt>
                <c:pt idx="26">
                  <c:v>203.4239051367133</c:v>
                </c:pt>
                <c:pt idx="27">
                  <c:v>206.65828973563035</c:v>
                </c:pt>
                <c:pt idx="28">
                  <c:v>211.15862964687696</c:v>
                </c:pt>
                <c:pt idx="29">
                  <c:v>216.74688456335295</c:v>
                </c:pt>
                <c:pt idx="30">
                  <c:v>222.32202730284573</c:v>
                </c:pt>
                <c:pt idx="31">
                  <c:v>227.26186068651569</c:v>
                </c:pt>
                <c:pt idx="32">
                  <c:v>230.78315352802065</c:v>
                </c:pt>
                <c:pt idx="33">
                  <c:v>233.75045948008767</c:v>
                </c:pt>
                <c:pt idx="34">
                  <c:v>237.8081060854546</c:v>
                </c:pt>
                <c:pt idx="35">
                  <c:v>242.23744637567987</c:v>
                </c:pt>
                <c:pt idx="36">
                  <c:v>246.64017074259496</c:v>
                </c:pt>
                <c:pt idx="37">
                  <c:v>251.65083978663631</c:v>
                </c:pt>
                <c:pt idx="38">
                  <c:v>256.39486599208709</c:v>
                </c:pt>
                <c:pt idx="39">
                  <c:v>260.59153854866008</c:v>
                </c:pt>
                <c:pt idx="40">
                  <c:v>264.75082355192581</c:v>
                </c:pt>
                <c:pt idx="41">
                  <c:v>268.36679651191122</c:v>
                </c:pt>
                <c:pt idx="42">
                  <c:v>271.49696097182874</c:v>
                </c:pt>
                <c:pt idx="43">
                  <c:v>274.90740176564003</c:v>
                </c:pt>
                <c:pt idx="44">
                  <c:v>278.20892281166306</c:v>
                </c:pt>
                <c:pt idx="45">
                  <c:v>281.84425980007859</c:v>
                </c:pt>
                <c:pt idx="46">
                  <c:v>286.50616330490868</c:v>
                </c:pt>
                <c:pt idx="47">
                  <c:v>291.41428884567785</c:v>
                </c:pt>
                <c:pt idx="48">
                  <c:v>295.72498582715912</c:v>
                </c:pt>
                <c:pt idx="49">
                  <c:v>299.76629868267747</c:v>
                </c:pt>
                <c:pt idx="50">
                  <c:v>303.7268814203241</c:v>
                </c:pt>
                <c:pt idx="51">
                  <c:v>306.79231775617518</c:v>
                </c:pt>
                <c:pt idx="52">
                  <c:v>309.61105667044296</c:v>
                </c:pt>
                <c:pt idx="53">
                  <c:v>313.83153102522812</c:v>
                </c:pt>
                <c:pt idx="54">
                  <c:v>318.97050293000007</c:v>
                </c:pt>
                <c:pt idx="55">
                  <c:v>323.44031641278917</c:v>
                </c:pt>
                <c:pt idx="56">
                  <c:v>326.66736981003714</c:v>
                </c:pt>
                <c:pt idx="57">
                  <c:v>330.27652599882987</c:v>
                </c:pt>
                <c:pt idx="58">
                  <c:v>334.67232819086195</c:v>
                </c:pt>
                <c:pt idx="59">
                  <c:v>338.2706751887111</c:v>
                </c:pt>
                <c:pt idx="60">
                  <c:v>341.54858562586855</c:v>
                </c:pt>
                <c:pt idx="61">
                  <c:v>346.4952967454351</c:v>
                </c:pt>
                <c:pt idx="62">
                  <c:v>352.36360472596408</c:v>
                </c:pt>
                <c:pt idx="63">
                  <c:v>357.13350397896329</c:v>
                </c:pt>
                <c:pt idx="64">
                  <c:v>360.38045999994125</c:v>
                </c:pt>
                <c:pt idx="65">
                  <c:v>363.20536389528621</c:v>
                </c:pt>
                <c:pt idx="66">
                  <c:v>366.20185051038015</c:v>
                </c:pt>
                <c:pt idx="67">
                  <c:v>369.6202883000422</c:v>
                </c:pt>
                <c:pt idx="68">
                  <c:v>373.98861320800103</c:v>
                </c:pt>
                <c:pt idx="69">
                  <c:v>379.36449379438903</c:v>
                </c:pt>
                <c:pt idx="70">
                  <c:v>385.11213238844738</c:v>
                </c:pt>
                <c:pt idx="71">
                  <c:v>390.4639637321547</c:v>
                </c:pt>
                <c:pt idx="72">
                  <c:v>395.47100071129813</c:v>
                </c:pt>
                <c:pt idx="73">
                  <c:v>400.43427345519899</c:v>
                </c:pt>
                <c:pt idx="74">
                  <c:v>405.43159770974626</c:v>
                </c:pt>
                <c:pt idx="75">
                  <c:v>410.63212048112922</c:v>
                </c:pt>
                <c:pt idx="76">
                  <c:v>415.79222459286694</c:v>
                </c:pt>
                <c:pt idx="77">
                  <c:v>420.92856204095591</c:v>
                </c:pt>
                <c:pt idx="78">
                  <c:v>426.56483469920073</c:v>
                </c:pt>
                <c:pt idx="79">
                  <c:v>432.18041033105345</c:v>
                </c:pt>
                <c:pt idx="80">
                  <c:v>436.89366177893567</c:v>
                </c:pt>
                <c:pt idx="81">
                  <c:v>441.27947425176063</c:v>
                </c:pt>
                <c:pt idx="82">
                  <c:v>446.0168157848841</c:v>
                </c:pt>
                <c:pt idx="83">
                  <c:v>450.95693835002976</c:v>
                </c:pt>
                <c:pt idx="84">
                  <c:v>456.241955526624</c:v>
                </c:pt>
                <c:pt idx="85">
                  <c:v>461.91578669160708</c:v>
                </c:pt>
                <c:pt idx="86">
                  <c:v>467.39358562944062</c:v>
                </c:pt>
                <c:pt idx="87">
                  <c:v>472.68526578700425</c:v>
                </c:pt>
                <c:pt idx="88">
                  <c:v>478.36887349528587</c:v>
                </c:pt>
                <c:pt idx="89">
                  <c:v>484.36681882819704</c:v>
                </c:pt>
                <c:pt idx="90">
                  <c:v>490.02310614474908</c:v>
                </c:pt>
                <c:pt idx="91">
                  <c:v>495.12135744093189</c:v>
                </c:pt>
                <c:pt idx="92">
                  <c:v>499.83444164558142</c:v>
                </c:pt>
                <c:pt idx="93">
                  <c:v>504.10848552973704</c:v>
                </c:pt>
                <c:pt idx="94">
                  <c:v>508.13262725900455</c:v>
                </c:pt>
                <c:pt idx="95">
                  <c:v>512.27853370832588</c:v>
                </c:pt>
                <c:pt idx="96">
                  <c:v>516.38038245012706</c:v>
                </c:pt>
                <c:pt idx="97">
                  <c:v>519.88058667725704</c:v>
                </c:pt>
                <c:pt idx="98">
                  <c:v>522.76595908200386</c:v>
                </c:pt>
                <c:pt idx="99">
                  <c:v>525.49949466021155</c:v>
                </c:pt>
                <c:pt idx="100">
                  <c:v>528.39549197303825</c:v>
                </c:pt>
                <c:pt idx="101">
                  <c:v>531.5382484332182</c:v>
                </c:pt>
                <c:pt idx="102">
                  <c:v>535.0187005354237</c:v>
                </c:pt>
                <c:pt idx="103">
                  <c:v>538.34032216859453</c:v>
                </c:pt>
                <c:pt idx="104">
                  <c:v>541.0540259914419</c:v>
                </c:pt>
                <c:pt idx="105">
                  <c:v>543.64314741095859</c:v>
                </c:pt>
                <c:pt idx="106">
                  <c:v>546.10390726960077</c:v>
                </c:pt>
                <c:pt idx="107">
                  <c:v>548.35781066928655</c:v>
                </c:pt>
                <c:pt idx="108">
                  <c:v>551.27695779013936</c:v>
                </c:pt>
                <c:pt idx="109">
                  <c:v>554.55786964127662</c:v>
                </c:pt>
                <c:pt idx="110">
                  <c:v>557.20030479260538</c:v>
                </c:pt>
                <c:pt idx="111">
                  <c:v>559.54555164926012</c:v>
                </c:pt>
                <c:pt idx="112">
                  <c:v>561.79998299815293</c:v>
                </c:pt>
                <c:pt idx="113">
                  <c:v>564.16245071906576</c:v>
                </c:pt>
                <c:pt idx="114">
                  <c:v>567.02085537036692</c:v>
                </c:pt>
                <c:pt idx="115">
                  <c:v>568.97297580344878</c:v>
                </c:pt>
                <c:pt idx="116">
                  <c:v>568.40630768258188</c:v>
                </c:pt>
                <c:pt idx="117">
                  <c:v>566.05667380223633</c:v>
                </c:pt>
                <c:pt idx="118">
                  <c:v>564.37734231211186</c:v>
                </c:pt>
              </c:numCache>
            </c:numRef>
          </c:val>
        </c:ser>
        <c:ser>
          <c:idx val="2"/>
          <c:order val="2"/>
          <c:tx>
            <c:v>AVG TQ (ESS)</c:v>
          </c:tx>
          <c:marker>
            <c:symbol val="none"/>
          </c:marker>
          <c:val>
            <c:numRef>
              <c:f>Comparison!$D$9:$D$125</c:f>
              <c:numCache>
                <c:formatCode>General</c:formatCode>
                <c:ptCount val="117"/>
                <c:pt idx="0">
                  <c:v>247.07138461200873</c:v>
                </c:pt>
                <c:pt idx="1">
                  <c:v>255.02651624835735</c:v>
                </c:pt>
                <c:pt idx="2">
                  <c:v>261.18183005252348</c:v>
                </c:pt>
                <c:pt idx="3">
                  <c:v>267.46732105913935</c:v>
                </c:pt>
                <c:pt idx="4">
                  <c:v>272.45030624275381</c:v>
                </c:pt>
                <c:pt idx="5">
                  <c:v>276.97533888632171</c:v>
                </c:pt>
                <c:pt idx="6">
                  <c:v>280.49682788196469</c:v>
                </c:pt>
                <c:pt idx="7">
                  <c:v>282.68348212993033</c:v>
                </c:pt>
                <c:pt idx="8">
                  <c:v>284.28934100882697</c:v>
                </c:pt>
                <c:pt idx="9">
                  <c:v>287.32456303161621</c:v>
                </c:pt>
                <c:pt idx="10">
                  <c:v>291.41999115856424</c:v>
                </c:pt>
                <c:pt idx="11">
                  <c:v>294.87176425346843</c:v>
                </c:pt>
                <c:pt idx="12">
                  <c:v>297.03305356512919</c:v>
                </c:pt>
                <c:pt idx="13">
                  <c:v>297.87314701700939</c:v>
                </c:pt>
                <c:pt idx="14">
                  <c:v>298.04237291853894</c:v>
                </c:pt>
                <c:pt idx="15">
                  <c:v>297.84183305340395</c:v>
                </c:pt>
                <c:pt idx="16">
                  <c:v>298.08270807982035</c:v>
                </c:pt>
                <c:pt idx="17">
                  <c:v>299.20117013027482</c:v>
                </c:pt>
                <c:pt idx="18">
                  <c:v>300.29261553900773</c:v>
                </c:pt>
                <c:pt idx="19">
                  <c:v>301.15483706551964</c:v>
                </c:pt>
                <c:pt idx="20">
                  <c:v>302.65024109377583</c:v>
                </c:pt>
                <c:pt idx="21">
                  <c:v>304.53470127367831</c:v>
                </c:pt>
                <c:pt idx="22">
                  <c:v>306.03767003302386</c:v>
                </c:pt>
                <c:pt idx="23">
                  <c:v>307.1797866810723</c:v>
                </c:pt>
                <c:pt idx="24">
                  <c:v>308.56378634073292</c:v>
                </c:pt>
                <c:pt idx="25">
                  <c:v>310.81333430371291</c:v>
                </c:pt>
                <c:pt idx="26">
                  <c:v>312.73940322674372</c:v>
                </c:pt>
                <c:pt idx="27">
                  <c:v>314.27932606503049</c:v>
                </c:pt>
                <c:pt idx="28">
                  <c:v>316.56957572829708</c:v>
                </c:pt>
                <c:pt idx="29">
                  <c:v>318.52005086262307</c:v>
                </c:pt>
                <c:pt idx="30">
                  <c:v>320.06214429979877</c:v>
                </c:pt>
                <c:pt idx="31">
                  <c:v>321.22423329885027</c:v>
                </c:pt>
                <c:pt idx="32">
                  <c:v>322.83728510606011</c:v>
                </c:pt>
                <c:pt idx="33">
                  <c:v>324.67661619332023</c:v>
                </c:pt>
                <c:pt idx="34">
                  <c:v>326.53704879164576</c:v>
                </c:pt>
                <c:pt idx="35">
                  <c:v>328.23542297625795</c:v>
                </c:pt>
                <c:pt idx="36">
                  <c:v>329.83613445621688</c:v>
                </c:pt>
                <c:pt idx="37">
                  <c:v>331.42962547278574</c:v>
                </c:pt>
                <c:pt idx="38">
                  <c:v>332.63480489235837</c:v>
                </c:pt>
                <c:pt idx="39">
                  <c:v>334.14547473563022</c:v>
                </c:pt>
                <c:pt idx="40">
                  <c:v>334.99369216921542</c:v>
                </c:pt>
                <c:pt idx="41">
                  <c:v>335.33993166122616</c:v>
                </c:pt>
                <c:pt idx="42">
                  <c:v>336.42000074752053</c:v>
                </c:pt>
                <c:pt idx="43">
                  <c:v>337.95022243002973</c:v>
                </c:pt>
                <c:pt idx="44">
                  <c:v>339.46362981060179</c:v>
                </c:pt>
                <c:pt idx="45">
                  <c:v>340.09852806002482</c:v>
                </c:pt>
                <c:pt idx="46">
                  <c:v>340.63354117504633</c:v>
                </c:pt>
                <c:pt idx="47">
                  <c:v>340.91207691535925</c:v>
                </c:pt>
                <c:pt idx="48">
                  <c:v>341.14846650084684</c:v>
                </c:pt>
                <c:pt idx="49">
                  <c:v>341.83208582821362</c:v>
                </c:pt>
                <c:pt idx="50">
                  <c:v>342.74781389382838</c:v>
                </c:pt>
                <c:pt idx="51">
                  <c:v>344.1855520008499</c:v>
                </c:pt>
                <c:pt idx="52">
                  <c:v>345.95276995418868</c:v>
                </c:pt>
                <c:pt idx="53">
                  <c:v>346.43064094635758</c:v>
                </c:pt>
                <c:pt idx="54">
                  <c:v>346.96895490023024</c:v>
                </c:pt>
                <c:pt idx="55">
                  <c:v>348.23684146047441</c:v>
                </c:pt>
                <c:pt idx="56">
                  <c:v>349.24583575216008</c:v>
                </c:pt>
                <c:pt idx="57">
                  <c:v>350.04347457898496</c:v>
                </c:pt>
                <c:pt idx="58">
                  <c:v>351.63277663197908</c:v>
                </c:pt>
                <c:pt idx="59">
                  <c:v>349.85830606576963</c:v>
                </c:pt>
                <c:pt idx="60">
                  <c:v>347.05129799932558</c:v>
                </c:pt>
                <c:pt idx="61">
                  <c:v>347.1693640640795</c:v>
                </c:pt>
                <c:pt idx="62">
                  <c:v>347.13064405646031</c:v>
                </c:pt>
                <c:pt idx="63">
                  <c:v>347.82506310617237</c:v>
                </c:pt>
                <c:pt idx="64">
                  <c:v>349.35694906878081</c:v>
                </c:pt>
                <c:pt idx="65">
                  <c:v>349.32178264257658</c:v>
                </c:pt>
                <c:pt idx="66">
                  <c:v>348.98882678453839</c:v>
                </c:pt>
                <c:pt idx="67">
                  <c:v>349.85464507033259</c:v>
                </c:pt>
                <c:pt idx="68">
                  <c:v>348.14639867606883</c:v>
                </c:pt>
                <c:pt idx="69">
                  <c:v>349.65156512093552</c:v>
                </c:pt>
                <c:pt idx="70">
                  <c:v>351.11322083296557</c:v>
                </c:pt>
                <c:pt idx="71">
                  <c:v>352.29114238118353</c:v>
                </c:pt>
                <c:pt idx="72">
                  <c:v>353.69960802895207</c:v>
                </c:pt>
                <c:pt idx="73">
                  <c:v>355.34975573723852</c:v>
                </c:pt>
                <c:pt idx="74">
                  <c:v>357.53040052377821</c:v>
                </c:pt>
                <c:pt idx="75">
                  <c:v>359.5408760944332</c:v>
                </c:pt>
                <c:pt idx="76">
                  <c:v>360.96536386094652</c:v>
                </c:pt>
                <c:pt idx="77">
                  <c:v>362.62376459801357</c:v>
                </c:pt>
                <c:pt idx="78">
                  <c:v>363.67991616731894</c:v>
                </c:pt>
                <c:pt idx="79">
                  <c:v>363.86996923156136</c:v>
                </c:pt>
                <c:pt idx="80">
                  <c:v>365.12289561840151</c:v>
                </c:pt>
                <c:pt idx="81">
                  <c:v>366.4152060724756</c:v>
                </c:pt>
                <c:pt idx="82">
                  <c:v>367.23031719149384</c:v>
                </c:pt>
                <c:pt idx="83">
                  <c:v>368.28871049752593</c:v>
                </c:pt>
                <c:pt idx="84">
                  <c:v>369.08571287764573</c:v>
                </c:pt>
                <c:pt idx="85">
                  <c:v>370.60028193244608</c:v>
                </c:pt>
                <c:pt idx="86">
                  <c:v>371.24872215734752</c:v>
                </c:pt>
                <c:pt idx="87">
                  <c:v>371.65562291676878</c:v>
                </c:pt>
                <c:pt idx="88">
                  <c:v>373.06691307174299</c:v>
                </c:pt>
                <c:pt idx="89">
                  <c:v>374.09302169871029</c:v>
                </c:pt>
                <c:pt idx="90">
                  <c:v>374.82503919136695</c:v>
                </c:pt>
                <c:pt idx="91">
                  <c:v>374.57374701269458</c:v>
                </c:pt>
                <c:pt idx="92">
                  <c:v>374.85403337222414</c:v>
                </c:pt>
                <c:pt idx="93">
                  <c:v>376.04705959055144</c:v>
                </c:pt>
                <c:pt idx="94">
                  <c:v>377.28124718567466</c:v>
                </c:pt>
                <c:pt idx="95">
                  <c:v>377.72413558440871</c:v>
                </c:pt>
                <c:pt idx="96">
                  <c:v>377.83367251350853</c:v>
                </c:pt>
                <c:pt idx="97">
                  <c:v>378.98419072708776</c:v>
                </c:pt>
                <c:pt idx="98">
                  <c:v>379.70814532321913</c:v>
                </c:pt>
                <c:pt idx="99">
                  <c:v>379.90431865942088</c:v>
                </c:pt>
                <c:pt idx="100">
                  <c:v>379.21167401490266</c:v>
                </c:pt>
                <c:pt idx="101">
                  <c:v>378.66008908164412</c:v>
                </c:pt>
                <c:pt idx="102">
                  <c:v>377.77506977654912</c:v>
                </c:pt>
                <c:pt idx="103">
                  <c:v>377.37283054435869</c:v>
                </c:pt>
                <c:pt idx="104">
                  <c:v>376.98025895859405</c:v>
                </c:pt>
                <c:pt idx="105">
                  <c:v>376.88256393824355</c:v>
                </c:pt>
                <c:pt idx="106">
                  <c:v>376.68849621636724</c:v>
                </c:pt>
                <c:pt idx="107">
                  <c:v>375.50905418224988</c:v>
                </c:pt>
                <c:pt idx="108">
                  <c:v>375.00744417999363</c:v>
                </c:pt>
                <c:pt idx="109">
                  <c:v>375.60173136528852</c:v>
                </c:pt>
                <c:pt idx="110">
                  <c:v>375.30740396874347</c:v>
                </c:pt>
                <c:pt idx="111">
                  <c:v>373.39789981533903</c:v>
                </c:pt>
                <c:pt idx="112">
                  <c:v>370.704533736629</c:v>
                </c:pt>
                <c:pt idx="113">
                  <c:v>368.54846086165298</c:v>
                </c:pt>
                <c:pt idx="114">
                  <c:v>368.89845980090593</c:v>
                </c:pt>
                <c:pt idx="115">
                  <c:v>369.78699326004664</c:v>
                </c:pt>
                <c:pt idx="116">
                  <c:v>362.78662306135305</c:v>
                </c:pt>
              </c:numCache>
            </c:numRef>
          </c:val>
        </c:ser>
        <c:ser>
          <c:idx val="3"/>
          <c:order val="3"/>
          <c:tx>
            <c:v>AVG HP (ESS)</c:v>
          </c:tx>
          <c:marker>
            <c:symbol val="none"/>
          </c:marker>
          <c:val>
            <c:numRef>
              <c:f>Comparison!$E$9:$E$125</c:f>
              <c:numCache>
                <c:formatCode>General</c:formatCode>
                <c:ptCount val="117"/>
                <c:pt idx="0">
                  <c:v>119.9604018965389</c:v>
                </c:pt>
                <c:pt idx="1">
                  <c:v>126.25075061799869</c:v>
                </c:pt>
                <c:pt idx="2">
                  <c:v>131.78443443244234</c:v>
                </c:pt>
                <c:pt idx="3">
                  <c:v>137.50224045309906</c:v>
                </c:pt>
                <c:pt idx="4">
                  <c:v>142.65771937691792</c:v>
                </c:pt>
                <c:pt idx="5">
                  <c:v>147.66392781448985</c:v>
                </c:pt>
                <c:pt idx="6">
                  <c:v>152.21172114691535</c:v>
                </c:pt>
                <c:pt idx="7">
                  <c:v>156.08950841142382</c:v>
                </c:pt>
                <c:pt idx="8">
                  <c:v>159.68270296573488</c:v>
                </c:pt>
                <c:pt idx="9">
                  <c:v>164.12294156413722</c:v>
                </c:pt>
                <c:pt idx="10">
                  <c:v>169.23666660960035</c:v>
                </c:pt>
                <c:pt idx="11">
                  <c:v>174.048451863243</c:v>
                </c:pt>
                <c:pt idx="12">
                  <c:v>178.15196472394459</c:v>
                </c:pt>
                <c:pt idx="13">
                  <c:v>181.49163565392803</c:v>
                </c:pt>
                <c:pt idx="14">
                  <c:v>184.43216145949194</c:v>
                </c:pt>
                <c:pt idx="15">
                  <c:v>187.14357370072983</c:v>
                </c:pt>
                <c:pt idx="16">
                  <c:v>190.13272506995395</c:v>
                </c:pt>
                <c:pt idx="17">
                  <c:v>193.69458843163258</c:v>
                </c:pt>
                <c:pt idx="18">
                  <c:v>197.2600006872766</c:v>
                </c:pt>
                <c:pt idx="19">
                  <c:v>200.69343673444757</c:v>
                </c:pt>
                <c:pt idx="20">
                  <c:v>204.57127872865655</c:v>
                </c:pt>
                <c:pt idx="21">
                  <c:v>208.74427353108183</c:v>
                </c:pt>
                <c:pt idx="22">
                  <c:v>212.68802277618758</c:v>
                </c:pt>
                <c:pt idx="23">
                  <c:v>216.40617111956729</c:v>
                </c:pt>
                <c:pt idx="24">
                  <c:v>220.3187735677358</c:v>
                </c:pt>
                <c:pt idx="25">
                  <c:v>224.88398140786538</c:v>
                </c:pt>
                <c:pt idx="26">
                  <c:v>229.25489383529384</c:v>
                </c:pt>
                <c:pt idx="27">
                  <c:v>233.37573717700283</c:v>
                </c:pt>
                <c:pt idx="28">
                  <c:v>238.09021784592031</c:v>
                </c:pt>
                <c:pt idx="29">
                  <c:v>242.58952845592009</c:v>
                </c:pt>
                <c:pt idx="30">
                  <c:v>246.81105948480294</c:v>
                </c:pt>
                <c:pt idx="31">
                  <c:v>250.76530017617787</c:v>
                </c:pt>
                <c:pt idx="32">
                  <c:v>255.09800708114042</c:v>
                </c:pt>
                <c:pt idx="33">
                  <c:v>259.64238157120047</c:v>
                </c:pt>
                <c:pt idx="34">
                  <c:v>264.23885326818248</c:v>
                </c:pt>
                <c:pt idx="35">
                  <c:v>268.7380652699751</c:v>
                </c:pt>
                <c:pt idx="36">
                  <c:v>273.18872522554142</c:v>
                </c:pt>
                <c:pt idx="37">
                  <c:v>277.66381418131328</c:v>
                </c:pt>
                <c:pt idx="38">
                  <c:v>281.84022882159076</c:v>
                </c:pt>
                <c:pt idx="39">
                  <c:v>286.30133973921096</c:v>
                </c:pt>
                <c:pt idx="40">
                  <c:v>290.21730757234008</c:v>
                </c:pt>
                <c:pt idx="41">
                  <c:v>293.70976497365581</c:v>
                </c:pt>
                <c:pt idx="42">
                  <c:v>297.8585307456151</c:v>
                </c:pt>
                <c:pt idx="43">
                  <c:v>302.430701717658</c:v>
                </c:pt>
                <c:pt idx="44">
                  <c:v>307.01680152329754</c:v>
                </c:pt>
                <c:pt idx="45">
                  <c:v>310.82881467785973</c:v>
                </c:pt>
                <c:pt idx="46">
                  <c:v>314.56067682767986</c:v>
                </c:pt>
                <c:pt idx="47">
                  <c:v>318.063438096965</c:v>
                </c:pt>
                <c:pt idx="48">
                  <c:v>321.5317801178964</c:v>
                </c:pt>
                <c:pt idx="49">
                  <c:v>325.43039397202364</c:v>
                </c:pt>
                <c:pt idx="50">
                  <c:v>329.56520566714266</c:v>
                </c:pt>
                <c:pt idx="51">
                  <c:v>334.22435552253131</c:v>
                </c:pt>
                <c:pt idx="52">
                  <c:v>339.23396139833812</c:v>
                </c:pt>
                <c:pt idx="53">
                  <c:v>343.00063460035409</c:v>
                </c:pt>
                <c:pt idx="54">
                  <c:v>346.83682658534059</c:v>
                </c:pt>
                <c:pt idx="55">
                  <c:v>351.41950870916116</c:v>
                </c:pt>
                <c:pt idx="56">
                  <c:v>355.76260877266878</c:v>
                </c:pt>
                <c:pt idx="57">
                  <c:v>359.90760904922291</c:v>
                </c:pt>
                <c:pt idx="58">
                  <c:v>364.88930553013824</c:v>
                </c:pt>
                <c:pt idx="59">
                  <c:v>366.37865258220353</c:v>
                </c:pt>
                <c:pt idx="60">
                  <c:v>366.74308908915782</c:v>
                </c:pt>
                <c:pt idx="61">
                  <c:v>370.1729700607093</c:v>
                </c:pt>
                <c:pt idx="62">
                  <c:v>373.43643162966504</c:v>
                </c:pt>
                <c:pt idx="63">
                  <c:v>377.4948323886486</c:v>
                </c:pt>
                <c:pt idx="64">
                  <c:v>382.48333152046638</c:v>
                </c:pt>
                <c:pt idx="65">
                  <c:v>385.77043780025593</c:v>
                </c:pt>
                <c:pt idx="66">
                  <c:v>388.72517834911451</c:v>
                </c:pt>
                <c:pt idx="67">
                  <c:v>393.02026007520226</c:v>
                </c:pt>
                <c:pt idx="68">
                  <c:v>394.41566491291115</c:v>
                </c:pt>
                <c:pt idx="69">
                  <c:v>399.44961742681136</c:v>
                </c:pt>
                <c:pt idx="70">
                  <c:v>404.46210701436434</c:v>
                </c:pt>
                <c:pt idx="71">
                  <c:v>409.17288052650798</c:v>
                </c:pt>
                <c:pt idx="72">
                  <c:v>414.1760451976495</c:v>
                </c:pt>
                <c:pt idx="73">
                  <c:v>419.49133388630594</c:v>
                </c:pt>
                <c:pt idx="74">
                  <c:v>425.46934563473224</c:v>
                </c:pt>
                <c:pt idx="75">
                  <c:v>431.28475236003982</c:v>
                </c:pt>
                <c:pt idx="76">
                  <c:v>436.42994297734396</c:v>
                </c:pt>
                <c:pt idx="77">
                  <c:v>441.88729882469289</c:v>
                </c:pt>
                <c:pt idx="78">
                  <c:v>446.63660686961293</c:v>
                </c:pt>
                <c:pt idx="79">
                  <c:v>450.33412033609073</c:v>
                </c:pt>
                <c:pt idx="80">
                  <c:v>455.36080851114434</c:v>
                </c:pt>
                <c:pt idx="81">
                  <c:v>460.46084540714759</c:v>
                </c:pt>
                <c:pt idx="82">
                  <c:v>464.98126605549015</c:v>
                </c:pt>
                <c:pt idx="83">
                  <c:v>469.82756289669146</c:v>
                </c:pt>
                <c:pt idx="84">
                  <c:v>474.35806586521494</c:v>
                </c:pt>
                <c:pt idx="85">
                  <c:v>479.83280981352499</c:v>
                </c:pt>
                <c:pt idx="86">
                  <c:v>484.20673015571793</c:v>
                </c:pt>
                <c:pt idx="87">
                  <c:v>488.2756660559225</c:v>
                </c:pt>
                <c:pt idx="88">
                  <c:v>493.68146341367355</c:v>
                </c:pt>
                <c:pt idx="89">
                  <c:v>498.60075245448826</c:v>
                </c:pt>
                <c:pt idx="90">
                  <c:v>503.14480698764987</c:v>
                </c:pt>
                <c:pt idx="91">
                  <c:v>506.37349653277442</c:v>
                </c:pt>
                <c:pt idx="92">
                  <c:v>510.32108503644378</c:v>
                </c:pt>
                <c:pt idx="93">
                  <c:v>515.52529113708499</c:v>
                </c:pt>
                <c:pt idx="94">
                  <c:v>520.80903314854174</c:v>
                </c:pt>
                <c:pt idx="95">
                  <c:v>525.01641084656956</c:v>
                </c:pt>
                <c:pt idx="96">
                  <c:v>528.76570696387807</c:v>
                </c:pt>
                <c:pt idx="97">
                  <c:v>533.98381785614038</c:v>
                </c:pt>
                <c:pt idx="98">
                  <c:v>538.61875145810791</c:v>
                </c:pt>
                <c:pt idx="99">
                  <c:v>542.51378331029252</c:v>
                </c:pt>
                <c:pt idx="100">
                  <c:v>545.13483221868148</c:v>
                </c:pt>
                <c:pt idx="101">
                  <c:v>547.9468158835673</c:v>
                </c:pt>
                <c:pt idx="102">
                  <c:v>550.26262067604739</c:v>
                </c:pt>
                <c:pt idx="103">
                  <c:v>553.2693821766112</c:v>
                </c:pt>
                <c:pt idx="104">
                  <c:v>556.28275074811575</c:v>
                </c:pt>
                <c:pt idx="105">
                  <c:v>559.72658010630232</c:v>
                </c:pt>
                <c:pt idx="106">
                  <c:v>563.02450405530897</c:v>
                </c:pt>
                <c:pt idx="107">
                  <c:v>564.83654380041389</c:v>
                </c:pt>
                <c:pt idx="108">
                  <c:v>567.65216702797966</c:v>
                </c:pt>
                <c:pt idx="109">
                  <c:v>572.12754206441502</c:v>
                </c:pt>
                <c:pt idx="110">
                  <c:v>575.25220905338631</c:v>
                </c:pt>
                <c:pt idx="111">
                  <c:v>575.88023391169963</c:v>
                </c:pt>
                <c:pt idx="112">
                  <c:v>575.25551217698523</c:v>
                </c:pt>
                <c:pt idx="113">
                  <c:v>575.41838900715049</c:v>
                </c:pt>
                <c:pt idx="114">
                  <c:v>579.47682661033389</c:v>
                </c:pt>
                <c:pt idx="115">
                  <c:v>584.39300153434635</c:v>
                </c:pt>
                <c:pt idx="116">
                  <c:v>576.78375905603536</c:v>
                </c:pt>
              </c:numCache>
            </c:numRef>
          </c:val>
        </c:ser>
        <c:marker val="1"/>
        <c:axId val="359539840"/>
        <c:axId val="359541376"/>
      </c:lineChart>
      <c:catAx>
        <c:axId val="359539840"/>
        <c:scaling>
          <c:orientation val="minMax"/>
        </c:scaling>
        <c:axPos val="b"/>
        <c:numFmt formatCode="General" sourceLinked="1"/>
        <c:tickLblPos val="nextTo"/>
        <c:crossAx val="359541376"/>
        <c:crosses val="autoZero"/>
        <c:auto val="1"/>
        <c:lblAlgn val="ctr"/>
        <c:lblOffset val="100"/>
      </c:catAx>
      <c:valAx>
        <c:axId val="359541376"/>
        <c:scaling>
          <c:orientation val="minMax"/>
          <c:max val="600"/>
          <c:min val="100"/>
        </c:scaling>
        <c:axPos val="l"/>
        <c:minorGridlines/>
        <c:numFmt formatCode="General" sourceLinked="1"/>
        <c:tickLblPos val="nextTo"/>
        <c:crossAx val="359539840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3-Run Average Boost Log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AVG Boost (Gintani)</c:v>
          </c:tx>
          <c:marker>
            <c:symbol val="none"/>
          </c:marker>
          <c:trendline>
            <c:trendlineType val="linear"/>
          </c:trendline>
          <c:cat>
            <c:numRef>
              <c:f>Comparison!$A$9:$A$125</c:f>
              <c:numCache>
                <c:formatCode>General</c:formatCode>
                <c:ptCount val="117"/>
                <c:pt idx="0">
                  <c:v>2550</c:v>
                </c:pt>
                <c:pt idx="1">
                  <c:v>2600</c:v>
                </c:pt>
                <c:pt idx="2">
                  <c:v>2650</c:v>
                </c:pt>
                <c:pt idx="3">
                  <c:v>2700</c:v>
                </c:pt>
                <c:pt idx="4">
                  <c:v>2750</c:v>
                </c:pt>
                <c:pt idx="5">
                  <c:v>2800</c:v>
                </c:pt>
                <c:pt idx="6">
                  <c:v>2850</c:v>
                </c:pt>
                <c:pt idx="7">
                  <c:v>2900</c:v>
                </c:pt>
                <c:pt idx="8">
                  <c:v>2950</c:v>
                </c:pt>
                <c:pt idx="9">
                  <c:v>3000</c:v>
                </c:pt>
                <c:pt idx="10">
                  <c:v>3050</c:v>
                </c:pt>
                <c:pt idx="11">
                  <c:v>3100</c:v>
                </c:pt>
                <c:pt idx="12">
                  <c:v>3150</c:v>
                </c:pt>
                <c:pt idx="13">
                  <c:v>3200</c:v>
                </c:pt>
                <c:pt idx="14">
                  <c:v>3250</c:v>
                </c:pt>
                <c:pt idx="15">
                  <c:v>3300</c:v>
                </c:pt>
                <c:pt idx="16">
                  <c:v>3350</c:v>
                </c:pt>
                <c:pt idx="17">
                  <c:v>3400</c:v>
                </c:pt>
                <c:pt idx="18">
                  <c:v>3450</c:v>
                </c:pt>
                <c:pt idx="19">
                  <c:v>3500</c:v>
                </c:pt>
                <c:pt idx="20">
                  <c:v>3550</c:v>
                </c:pt>
                <c:pt idx="21">
                  <c:v>3600</c:v>
                </c:pt>
                <c:pt idx="22">
                  <c:v>3650</c:v>
                </c:pt>
                <c:pt idx="23">
                  <c:v>3700</c:v>
                </c:pt>
                <c:pt idx="24">
                  <c:v>3750</c:v>
                </c:pt>
                <c:pt idx="25">
                  <c:v>3800</c:v>
                </c:pt>
                <c:pt idx="26">
                  <c:v>3850</c:v>
                </c:pt>
                <c:pt idx="27">
                  <c:v>3900</c:v>
                </c:pt>
                <c:pt idx="28">
                  <c:v>3950</c:v>
                </c:pt>
                <c:pt idx="29">
                  <c:v>4000</c:v>
                </c:pt>
                <c:pt idx="30">
                  <c:v>4050</c:v>
                </c:pt>
                <c:pt idx="31">
                  <c:v>4100</c:v>
                </c:pt>
                <c:pt idx="32">
                  <c:v>4150</c:v>
                </c:pt>
                <c:pt idx="33">
                  <c:v>4200</c:v>
                </c:pt>
                <c:pt idx="34">
                  <c:v>4250</c:v>
                </c:pt>
                <c:pt idx="35">
                  <c:v>4300</c:v>
                </c:pt>
                <c:pt idx="36">
                  <c:v>4350</c:v>
                </c:pt>
                <c:pt idx="37">
                  <c:v>4400</c:v>
                </c:pt>
                <c:pt idx="38">
                  <c:v>4450</c:v>
                </c:pt>
                <c:pt idx="39">
                  <c:v>4500</c:v>
                </c:pt>
                <c:pt idx="40">
                  <c:v>4550</c:v>
                </c:pt>
                <c:pt idx="41">
                  <c:v>4600</c:v>
                </c:pt>
                <c:pt idx="42">
                  <c:v>4650</c:v>
                </c:pt>
                <c:pt idx="43">
                  <c:v>4700</c:v>
                </c:pt>
                <c:pt idx="44">
                  <c:v>4750</c:v>
                </c:pt>
                <c:pt idx="45">
                  <c:v>4800</c:v>
                </c:pt>
                <c:pt idx="46">
                  <c:v>4850</c:v>
                </c:pt>
                <c:pt idx="47">
                  <c:v>4900</c:v>
                </c:pt>
                <c:pt idx="48">
                  <c:v>4950</c:v>
                </c:pt>
                <c:pt idx="49">
                  <c:v>5000</c:v>
                </c:pt>
                <c:pt idx="50">
                  <c:v>5050</c:v>
                </c:pt>
                <c:pt idx="51">
                  <c:v>5100</c:v>
                </c:pt>
                <c:pt idx="52">
                  <c:v>5150</c:v>
                </c:pt>
                <c:pt idx="53">
                  <c:v>5200</c:v>
                </c:pt>
                <c:pt idx="54">
                  <c:v>5250</c:v>
                </c:pt>
                <c:pt idx="55">
                  <c:v>5300</c:v>
                </c:pt>
                <c:pt idx="56">
                  <c:v>5350</c:v>
                </c:pt>
                <c:pt idx="57">
                  <c:v>5400</c:v>
                </c:pt>
                <c:pt idx="58">
                  <c:v>5450</c:v>
                </c:pt>
                <c:pt idx="59">
                  <c:v>5500</c:v>
                </c:pt>
                <c:pt idx="60">
                  <c:v>5550</c:v>
                </c:pt>
                <c:pt idx="61">
                  <c:v>5600</c:v>
                </c:pt>
                <c:pt idx="62">
                  <c:v>5650</c:v>
                </c:pt>
                <c:pt idx="63">
                  <c:v>5700</c:v>
                </c:pt>
                <c:pt idx="64">
                  <c:v>5750</c:v>
                </c:pt>
                <c:pt idx="65">
                  <c:v>5800</c:v>
                </c:pt>
                <c:pt idx="66">
                  <c:v>5850</c:v>
                </c:pt>
                <c:pt idx="67">
                  <c:v>5900</c:v>
                </c:pt>
                <c:pt idx="68">
                  <c:v>5950</c:v>
                </c:pt>
                <c:pt idx="69">
                  <c:v>6000</c:v>
                </c:pt>
                <c:pt idx="70">
                  <c:v>6050</c:v>
                </c:pt>
                <c:pt idx="71">
                  <c:v>6100</c:v>
                </c:pt>
                <c:pt idx="72">
                  <c:v>6150</c:v>
                </c:pt>
                <c:pt idx="73">
                  <c:v>6200</c:v>
                </c:pt>
                <c:pt idx="74">
                  <c:v>6250</c:v>
                </c:pt>
                <c:pt idx="75">
                  <c:v>6300</c:v>
                </c:pt>
                <c:pt idx="76">
                  <c:v>6350</c:v>
                </c:pt>
                <c:pt idx="77">
                  <c:v>6400</c:v>
                </c:pt>
                <c:pt idx="78">
                  <c:v>6450</c:v>
                </c:pt>
                <c:pt idx="79">
                  <c:v>6500</c:v>
                </c:pt>
                <c:pt idx="80">
                  <c:v>6550</c:v>
                </c:pt>
                <c:pt idx="81">
                  <c:v>6600</c:v>
                </c:pt>
                <c:pt idx="82">
                  <c:v>6650</c:v>
                </c:pt>
                <c:pt idx="83">
                  <c:v>6700</c:v>
                </c:pt>
                <c:pt idx="84">
                  <c:v>6750</c:v>
                </c:pt>
                <c:pt idx="85">
                  <c:v>6800</c:v>
                </c:pt>
                <c:pt idx="86">
                  <c:v>6850</c:v>
                </c:pt>
                <c:pt idx="87">
                  <c:v>6900</c:v>
                </c:pt>
                <c:pt idx="88">
                  <c:v>6950</c:v>
                </c:pt>
                <c:pt idx="89">
                  <c:v>7000</c:v>
                </c:pt>
                <c:pt idx="90">
                  <c:v>7050</c:v>
                </c:pt>
                <c:pt idx="91">
                  <c:v>7100</c:v>
                </c:pt>
                <c:pt idx="92">
                  <c:v>7150</c:v>
                </c:pt>
                <c:pt idx="93">
                  <c:v>7200</c:v>
                </c:pt>
                <c:pt idx="94">
                  <c:v>7250</c:v>
                </c:pt>
                <c:pt idx="95">
                  <c:v>7300</c:v>
                </c:pt>
                <c:pt idx="96">
                  <c:v>7350</c:v>
                </c:pt>
                <c:pt idx="97">
                  <c:v>7400</c:v>
                </c:pt>
                <c:pt idx="98">
                  <c:v>7450</c:v>
                </c:pt>
                <c:pt idx="99">
                  <c:v>7500</c:v>
                </c:pt>
                <c:pt idx="100">
                  <c:v>7550</c:v>
                </c:pt>
                <c:pt idx="101">
                  <c:v>7600</c:v>
                </c:pt>
                <c:pt idx="102">
                  <c:v>7650</c:v>
                </c:pt>
                <c:pt idx="103">
                  <c:v>7700</c:v>
                </c:pt>
                <c:pt idx="104">
                  <c:v>7750</c:v>
                </c:pt>
                <c:pt idx="105">
                  <c:v>7800</c:v>
                </c:pt>
                <c:pt idx="106">
                  <c:v>7850</c:v>
                </c:pt>
                <c:pt idx="107">
                  <c:v>7900</c:v>
                </c:pt>
                <c:pt idx="108">
                  <c:v>7950</c:v>
                </c:pt>
                <c:pt idx="109">
                  <c:v>8000</c:v>
                </c:pt>
                <c:pt idx="110">
                  <c:v>8050.0000000000009</c:v>
                </c:pt>
                <c:pt idx="111">
                  <c:v>8100</c:v>
                </c:pt>
                <c:pt idx="112">
                  <c:v>8150</c:v>
                </c:pt>
                <c:pt idx="113">
                  <c:v>8200</c:v>
                </c:pt>
                <c:pt idx="114">
                  <c:v>8250</c:v>
                </c:pt>
                <c:pt idx="115">
                  <c:v>8300</c:v>
                </c:pt>
                <c:pt idx="116">
                  <c:v>8350</c:v>
                </c:pt>
              </c:numCache>
            </c:numRef>
          </c:cat>
          <c:val>
            <c:numRef>
              <c:f>Comparison!$F$9:$F$117</c:f>
              <c:numCache>
                <c:formatCode>General</c:formatCode>
                <c:ptCount val="109"/>
                <c:pt idx="0">
                  <c:v>0.68</c:v>
                </c:pt>
                <c:pt idx="1">
                  <c:v>0.82</c:v>
                </c:pt>
                <c:pt idx="2">
                  <c:v>0.85</c:v>
                </c:pt>
                <c:pt idx="3">
                  <c:v>0.79666666666666652</c:v>
                </c:pt>
                <c:pt idx="4">
                  <c:v>0.71666666666666679</c:v>
                </c:pt>
                <c:pt idx="5">
                  <c:v>0.67666666666666675</c:v>
                </c:pt>
                <c:pt idx="6">
                  <c:v>0.6066666666666668</c:v>
                </c:pt>
                <c:pt idx="7">
                  <c:v>0.54</c:v>
                </c:pt>
                <c:pt idx="8">
                  <c:v>0.49000000000000005</c:v>
                </c:pt>
                <c:pt idx="9">
                  <c:v>0.5</c:v>
                </c:pt>
                <c:pt idx="10">
                  <c:v>0.58666666666666667</c:v>
                </c:pt>
                <c:pt idx="11">
                  <c:v>0.74333333333333329</c:v>
                </c:pt>
                <c:pt idx="12">
                  <c:v>0.90999999999999981</c:v>
                </c:pt>
                <c:pt idx="13">
                  <c:v>1.0599999999999998</c:v>
                </c:pt>
                <c:pt idx="14">
                  <c:v>1.1933333333333334</c:v>
                </c:pt>
                <c:pt idx="15">
                  <c:v>1.2833333333333334</c:v>
                </c:pt>
                <c:pt idx="16">
                  <c:v>1.3766666666666667</c:v>
                </c:pt>
                <c:pt idx="17">
                  <c:v>1.4766666666666666</c:v>
                </c:pt>
                <c:pt idx="18">
                  <c:v>1.58</c:v>
                </c:pt>
                <c:pt idx="19">
                  <c:v>1.6866666666666668</c:v>
                </c:pt>
                <c:pt idx="20">
                  <c:v>1.7666666666666668</c:v>
                </c:pt>
                <c:pt idx="21">
                  <c:v>1.8333333333333333</c:v>
                </c:pt>
                <c:pt idx="22">
                  <c:v>1.8966666666666667</c:v>
                </c:pt>
                <c:pt idx="23">
                  <c:v>1.9566666666666668</c:v>
                </c:pt>
                <c:pt idx="24">
                  <c:v>2.0166666666666671</c:v>
                </c:pt>
                <c:pt idx="25">
                  <c:v>2.0733333333333337</c:v>
                </c:pt>
                <c:pt idx="26">
                  <c:v>2.1300000000000003</c:v>
                </c:pt>
                <c:pt idx="27">
                  <c:v>2.1966666666666668</c:v>
                </c:pt>
                <c:pt idx="28">
                  <c:v>2.2699999999999996</c:v>
                </c:pt>
                <c:pt idx="29">
                  <c:v>2.3366666666666664</c:v>
                </c:pt>
                <c:pt idx="30">
                  <c:v>2.4033333333333338</c:v>
                </c:pt>
                <c:pt idx="31">
                  <c:v>2.4566666666666666</c:v>
                </c:pt>
                <c:pt idx="32">
                  <c:v>2.5033333333333334</c:v>
                </c:pt>
                <c:pt idx="33">
                  <c:v>2.57</c:v>
                </c:pt>
                <c:pt idx="34">
                  <c:v>2.6333333333333333</c:v>
                </c:pt>
                <c:pt idx="35">
                  <c:v>2.706666666666667</c:v>
                </c:pt>
                <c:pt idx="36">
                  <c:v>2.7866666666666671</c:v>
                </c:pt>
                <c:pt idx="37">
                  <c:v>2.8733333333333335</c:v>
                </c:pt>
                <c:pt idx="38">
                  <c:v>2.9633333333333334</c:v>
                </c:pt>
                <c:pt idx="39">
                  <c:v>3.0500000000000003</c:v>
                </c:pt>
                <c:pt idx="40">
                  <c:v>3.1366666666666667</c:v>
                </c:pt>
                <c:pt idx="41">
                  <c:v>3.2233333333333332</c:v>
                </c:pt>
                <c:pt idx="42">
                  <c:v>3.3033333333333332</c:v>
                </c:pt>
                <c:pt idx="43">
                  <c:v>3.3766666666666665</c:v>
                </c:pt>
                <c:pt idx="44">
                  <c:v>3.4499999999999997</c:v>
                </c:pt>
                <c:pt idx="45">
                  <c:v>3.5133333333333332</c:v>
                </c:pt>
                <c:pt idx="46">
                  <c:v>3.5733333333333337</c:v>
                </c:pt>
                <c:pt idx="47">
                  <c:v>3.6533333333333329</c:v>
                </c:pt>
                <c:pt idx="48">
                  <c:v>3.7466666666666666</c:v>
                </c:pt>
                <c:pt idx="49">
                  <c:v>3.8533333333333335</c:v>
                </c:pt>
                <c:pt idx="50">
                  <c:v>3.9600000000000004</c:v>
                </c:pt>
                <c:pt idx="51">
                  <c:v>4.0733333333333333</c:v>
                </c:pt>
                <c:pt idx="52">
                  <c:v>4.1833333333333327</c:v>
                </c:pt>
                <c:pt idx="53">
                  <c:v>4.2833333333333341</c:v>
                </c:pt>
                <c:pt idx="54">
                  <c:v>4.3566666666666665</c:v>
                </c:pt>
                <c:pt idx="55">
                  <c:v>4.4133333333333331</c:v>
                </c:pt>
                <c:pt idx="56">
                  <c:v>4.4666666666666668</c:v>
                </c:pt>
                <c:pt idx="57">
                  <c:v>4.5333333333333332</c:v>
                </c:pt>
                <c:pt idx="58">
                  <c:v>4.6133333333333333</c:v>
                </c:pt>
                <c:pt idx="59">
                  <c:v>4.71</c:v>
                </c:pt>
                <c:pt idx="60">
                  <c:v>4.8066666666666666</c:v>
                </c:pt>
                <c:pt idx="61">
                  <c:v>4.92</c:v>
                </c:pt>
                <c:pt idx="62">
                  <c:v>5.0266666666666664</c:v>
                </c:pt>
                <c:pt idx="63">
                  <c:v>5.126666666666666</c:v>
                </c:pt>
                <c:pt idx="64">
                  <c:v>5.23</c:v>
                </c:pt>
                <c:pt idx="65">
                  <c:v>5.3266666666666662</c:v>
                </c:pt>
                <c:pt idx="66">
                  <c:v>5.416666666666667</c:v>
                </c:pt>
                <c:pt idx="67">
                  <c:v>5.5133333333333328</c:v>
                </c:pt>
                <c:pt idx="68">
                  <c:v>5.6099999999999994</c:v>
                </c:pt>
                <c:pt idx="69">
                  <c:v>5.7133333333333338</c:v>
                </c:pt>
                <c:pt idx="70">
                  <c:v>5.8066666666666658</c:v>
                </c:pt>
                <c:pt idx="71">
                  <c:v>5.9033333333333333</c:v>
                </c:pt>
                <c:pt idx="72">
                  <c:v>5.9866666666666672</c:v>
                </c:pt>
                <c:pt idx="73">
                  <c:v>6.0633333333333335</c:v>
                </c:pt>
                <c:pt idx="74">
                  <c:v>6.1366666666666667</c:v>
                </c:pt>
                <c:pt idx="75">
                  <c:v>6.2033333333333331</c:v>
                </c:pt>
                <c:pt idx="76">
                  <c:v>6.2833333333333341</c:v>
                </c:pt>
                <c:pt idx="77">
                  <c:v>6.38</c:v>
                </c:pt>
                <c:pt idx="78">
                  <c:v>6.4766666666666666</c:v>
                </c:pt>
                <c:pt idx="79">
                  <c:v>6.5733333333333333</c:v>
                </c:pt>
                <c:pt idx="80">
                  <c:v>6.6833333333333336</c:v>
                </c:pt>
                <c:pt idx="81">
                  <c:v>6.8</c:v>
                </c:pt>
                <c:pt idx="82">
                  <c:v>6.916666666666667</c:v>
                </c:pt>
                <c:pt idx="83">
                  <c:v>7.0166666666666666</c:v>
                </c:pt>
                <c:pt idx="84">
                  <c:v>7.0966666666666667</c:v>
                </c:pt>
                <c:pt idx="85">
                  <c:v>7.166666666666667</c:v>
                </c:pt>
                <c:pt idx="86">
                  <c:v>7.2366666666666672</c:v>
                </c:pt>
                <c:pt idx="87">
                  <c:v>7.31</c:v>
                </c:pt>
                <c:pt idx="88">
                  <c:v>7.3833333333333329</c:v>
                </c:pt>
                <c:pt idx="89">
                  <c:v>7.4666666666666659</c:v>
                </c:pt>
                <c:pt idx="90">
                  <c:v>7.5533333333333337</c:v>
                </c:pt>
                <c:pt idx="91">
                  <c:v>7.6466666666666674</c:v>
                </c:pt>
                <c:pt idx="92">
                  <c:v>7.7400000000000011</c:v>
                </c:pt>
                <c:pt idx="93">
                  <c:v>7.8366666666666669</c:v>
                </c:pt>
                <c:pt idx="94">
                  <c:v>7.93</c:v>
                </c:pt>
                <c:pt idx="95">
                  <c:v>8.043333333333333</c:v>
                </c:pt>
                <c:pt idx="96">
                  <c:v>8.1866666666666674</c:v>
                </c:pt>
                <c:pt idx="97">
                  <c:v>8.3433333333333337</c:v>
                </c:pt>
                <c:pt idx="98">
                  <c:v>8.5</c:v>
                </c:pt>
                <c:pt idx="99">
                  <c:v>8.6533333333333324</c:v>
                </c:pt>
                <c:pt idx="100">
                  <c:v>8.7700000000000014</c:v>
                </c:pt>
                <c:pt idx="101">
                  <c:v>8.8433333333333319</c:v>
                </c:pt>
                <c:pt idx="102">
                  <c:v>8.89</c:v>
                </c:pt>
                <c:pt idx="103">
                  <c:v>8.9233333333333338</c:v>
                </c:pt>
                <c:pt idx="104">
                  <c:v>8.9499999999999993</c:v>
                </c:pt>
                <c:pt idx="105">
                  <c:v>8.9733333333333345</c:v>
                </c:pt>
                <c:pt idx="106">
                  <c:v>9.01</c:v>
                </c:pt>
                <c:pt idx="107">
                  <c:v>9.09</c:v>
                </c:pt>
                <c:pt idx="108">
                  <c:v>9.2266666666666666</c:v>
                </c:pt>
              </c:numCache>
            </c:numRef>
          </c:val>
        </c:ser>
        <c:marker val="1"/>
        <c:axId val="373306880"/>
        <c:axId val="373327744"/>
      </c:lineChart>
      <c:lineChart>
        <c:grouping val="standard"/>
        <c:ser>
          <c:idx val="1"/>
          <c:order val="1"/>
          <c:tx>
            <c:v>AVG Boost (ESS)</c:v>
          </c:tx>
          <c:marker>
            <c:symbol val="none"/>
          </c:marker>
          <c:trendline>
            <c:trendlineType val="linear"/>
          </c:trendline>
          <c:val>
            <c:numRef>
              <c:f>Comparison!$C$9:$C$122</c:f>
              <c:numCache>
                <c:formatCode>General</c:formatCode>
                <c:ptCount val="114"/>
                <c:pt idx="0">
                  <c:v>0.19999999999999998</c:v>
                </c:pt>
                <c:pt idx="1">
                  <c:v>0.26333333333333336</c:v>
                </c:pt>
                <c:pt idx="2">
                  <c:v>0.28666666666666668</c:v>
                </c:pt>
                <c:pt idx="3">
                  <c:v>0.28666666666666668</c:v>
                </c:pt>
                <c:pt idx="4">
                  <c:v>0.32333333333333331</c:v>
                </c:pt>
                <c:pt idx="5">
                  <c:v>0.38000000000000006</c:v>
                </c:pt>
                <c:pt idx="6">
                  <c:v>0.44333333333333336</c:v>
                </c:pt>
                <c:pt idx="7">
                  <c:v>0.5</c:v>
                </c:pt>
                <c:pt idx="8">
                  <c:v>0.53666666666666663</c:v>
                </c:pt>
                <c:pt idx="9">
                  <c:v>0.59333333333333338</c:v>
                </c:pt>
                <c:pt idx="10">
                  <c:v>0.66666666666666663</c:v>
                </c:pt>
                <c:pt idx="11">
                  <c:v>0.73666666666666669</c:v>
                </c:pt>
                <c:pt idx="12">
                  <c:v>0.80000000000000016</c:v>
                </c:pt>
                <c:pt idx="13">
                  <c:v>0.84333333333333327</c:v>
                </c:pt>
                <c:pt idx="14">
                  <c:v>0.8833333333333333</c:v>
                </c:pt>
                <c:pt idx="15">
                  <c:v>0.92333333333333334</c:v>
                </c:pt>
                <c:pt idx="16">
                  <c:v>0.97333333333333327</c:v>
                </c:pt>
                <c:pt idx="17">
                  <c:v>1.0233333333333334</c:v>
                </c:pt>
                <c:pt idx="18">
                  <c:v>1.07</c:v>
                </c:pt>
                <c:pt idx="19">
                  <c:v>1.1166666666666665</c:v>
                </c:pt>
                <c:pt idx="20">
                  <c:v>1.1633333333333333</c:v>
                </c:pt>
                <c:pt idx="21">
                  <c:v>1.2233333333333334</c:v>
                </c:pt>
                <c:pt idx="22">
                  <c:v>1.2766666666666666</c:v>
                </c:pt>
                <c:pt idx="23">
                  <c:v>1.3233333333333335</c:v>
                </c:pt>
                <c:pt idx="24">
                  <c:v>1.3800000000000001</c:v>
                </c:pt>
                <c:pt idx="25">
                  <c:v>1.4433333333333334</c:v>
                </c:pt>
                <c:pt idx="26">
                  <c:v>1.5066666666666666</c:v>
                </c:pt>
                <c:pt idx="27">
                  <c:v>1.5666666666666667</c:v>
                </c:pt>
                <c:pt idx="28">
                  <c:v>1.62</c:v>
                </c:pt>
                <c:pt idx="29">
                  <c:v>1.6600000000000001</c:v>
                </c:pt>
                <c:pt idx="30">
                  <c:v>1.7033333333333334</c:v>
                </c:pt>
                <c:pt idx="31">
                  <c:v>1.7633333333333334</c:v>
                </c:pt>
                <c:pt idx="32">
                  <c:v>1.8366666666666669</c:v>
                </c:pt>
                <c:pt idx="33">
                  <c:v>1.9133333333333333</c:v>
                </c:pt>
                <c:pt idx="34">
                  <c:v>1.9933333333333332</c:v>
                </c:pt>
                <c:pt idx="35">
                  <c:v>2.0566666666666662</c:v>
                </c:pt>
                <c:pt idx="36">
                  <c:v>2.0966666666666671</c:v>
                </c:pt>
                <c:pt idx="37">
                  <c:v>2.11</c:v>
                </c:pt>
                <c:pt idx="38">
                  <c:v>2.1266666666666665</c:v>
                </c:pt>
                <c:pt idx="39">
                  <c:v>2.1533333333333338</c:v>
                </c:pt>
                <c:pt idx="40">
                  <c:v>2.2033333333333336</c:v>
                </c:pt>
                <c:pt idx="41">
                  <c:v>2.2699999999999996</c:v>
                </c:pt>
                <c:pt idx="42">
                  <c:v>2.35</c:v>
                </c:pt>
                <c:pt idx="43">
                  <c:v>2.4300000000000002</c:v>
                </c:pt>
                <c:pt idx="44">
                  <c:v>2.4933333333333336</c:v>
                </c:pt>
                <c:pt idx="45">
                  <c:v>2.5299999999999998</c:v>
                </c:pt>
                <c:pt idx="46">
                  <c:v>2.5633333333333335</c:v>
                </c:pt>
                <c:pt idx="47">
                  <c:v>2.6033333333333335</c:v>
                </c:pt>
                <c:pt idx="48">
                  <c:v>2.6533333333333333</c:v>
                </c:pt>
                <c:pt idx="49">
                  <c:v>2.72</c:v>
                </c:pt>
                <c:pt idx="50">
                  <c:v>2.813333333333333</c:v>
                </c:pt>
                <c:pt idx="51">
                  <c:v>2.9166666666666665</c:v>
                </c:pt>
                <c:pt idx="52">
                  <c:v>3</c:v>
                </c:pt>
                <c:pt idx="53">
                  <c:v>3.063333333333333</c:v>
                </c:pt>
                <c:pt idx="54">
                  <c:v>3.1033333333333331</c:v>
                </c:pt>
                <c:pt idx="55">
                  <c:v>3.1333333333333333</c:v>
                </c:pt>
                <c:pt idx="56">
                  <c:v>3.1633333333333327</c:v>
                </c:pt>
                <c:pt idx="57">
                  <c:v>3.2100000000000004</c:v>
                </c:pt>
                <c:pt idx="58">
                  <c:v>3.3266666666666667</c:v>
                </c:pt>
                <c:pt idx="59">
                  <c:v>3.4666666666666668</c:v>
                </c:pt>
                <c:pt idx="60">
                  <c:v>3.58</c:v>
                </c:pt>
                <c:pt idx="61">
                  <c:v>3.6766666666666672</c:v>
                </c:pt>
                <c:pt idx="62">
                  <c:v>3.7433333333333336</c:v>
                </c:pt>
                <c:pt idx="63">
                  <c:v>3.8033333333333332</c:v>
                </c:pt>
                <c:pt idx="64">
                  <c:v>3.8533333333333331</c:v>
                </c:pt>
                <c:pt idx="65">
                  <c:v>3.9133333333333336</c:v>
                </c:pt>
                <c:pt idx="66">
                  <c:v>3.9933333333333336</c:v>
                </c:pt>
                <c:pt idx="67">
                  <c:v>4.0766666666666671</c:v>
                </c:pt>
                <c:pt idx="68">
                  <c:v>4.1466666666666656</c:v>
                </c:pt>
                <c:pt idx="69">
                  <c:v>4.1900000000000004</c:v>
                </c:pt>
                <c:pt idx="70">
                  <c:v>4.2333333333333334</c:v>
                </c:pt>
                <c:pt idx="71">
                  <c:v>4.28</c:v>
                </c:pt>
                <c:pt idx="72">
                  <c:v>4.34</c:v>
                </c:pt>
                <c:pt idx="73">
                  <c:v>4.416666666666667</c:v>
                </c:pt>
                <c:pt idx="74">
                  <c:v>4.5199999999999996</c:v>
                </c:pt>
                <c:pt idx="75">
                  <c:v>4.62</c:v>
                </c:pt>
                <c:pt idx="76">
                  <c:v>4.7133333333333338</c:v>
                </c:pt>
                <c:pt idx="77">
                  <c:v>4.793333333333333</c:v>
                </c:pt>
                <c:pt idx="78">
                  <c:v>4.8433333333333337</c:v>
                </c:pt>
                <c:pt idx="79">
                  <c:v>4.8666666666666671</c:v>
                </c:pt>
                <c:pt idx="80">
                  <c:v>4.876666666666666</c:v>
                </c:pt>
                <c:pt idx="81">
                  <c:v>4.8900000000000006</c:v>
                </c:pt>
                <c:pt idx="82">
                  <c:v>4.9333333333333336</c:v>
                </c:pt>
                <c:pt idx="83">
                  <c:v>5.0066666666666668</c:v>
                </c:pt>
                <c:pt idx="84">
                  <c:v>5.0933333333333328</c:v>
                </c:pt>
                <c:pt idx="85">
                  <c:v>5.1833333333333336</c:v>
                </c:pt>
                <c:pt idx="86">
                  <c:v>5.28</c:v>
                </c:pt>
                <c:pt idx="87">
                  <c:v>5.37</c:v>
                </c:pt>
                <c:pt idx="88">
                  <c:v>5.4633333333333338</c:v>
                </c:pt>
                <c:pt idx="89">
                  <c:v>5.56</c:v>
                </c:pt>
                <c:pt idx="90">
                  <c:v>5.6433333333333335</c:v>
                </c:pt>
                <c:pt idx="91">
                  <c:v>5.7</c:v>
                </c:pt>
                <c:pt idx="92">
                  <c:v>5.73</c:v>
                </c:pt>
                <c:pt idx="93">
                  <c:v>5.7533333333333339</c:v>
                </c:pt>
                <c:pt idx="94">
                  <c:v>5.793333333333333</c:v>
                </c:pt>
                <c:pt idx="95">
                  <c:v>5.8599999999999994</c:v>
                </c:pt>
                <c:pt idx="96">
                  <c:v>5.9433333333333325</c:v>
                </c:pt>
                <c:pt idx="97">
                  <c:v>6.04</c:v>
                </c:pt>
                <c:pt idx="98">
                  <c:v>6.1233333333333322</c:v>
                </c:pt>
                <c:pt idx="99">
                  <c:v>6.21</c:v>
                </c:pt>
                <c:pt idx="100">
                  <c:v>6.3033333333333337</c:v>
                </c:pt>
                <c:pt idx="101">
                  <c:v>6.3866666666666667</c:v>
                </c:pt>
                <c:pt idx="102">
                  <c:v>6.4666666666666659</c:v>
                </c:pt>
                <c:pt idx="103">
                  <c:v>6.5333333333333341</c:v>
                </c:pt>
                <c:pt idx="104">
                  <c:v>6.59</c:v>
                </c:pt>
                <c:pt idx="105">
                  <c:v>6.6433333333333335</c:v>
                </c:pt>
                <c:pt idx="106">
                  <c:v>6.6966666666666663</c:v>
                </c:pt>
                <c:pt idx="107">
                  <c:v>6.7433333333333332</c:v>
                </c:pt>
                <c:pt idx="108">
                  <c:v>6.7766666666666664</c:v>
                </c:pt>
                <c:pt idx="109">
                  <c:v>6.7966666666666669</c:v>
                </c:pt>
                <c:pt idx="110">
                  <c:v>6.8266666666666671</c:v>
                </c:pt>
                <c:pt idx="111">
                  <c:v>6.873333333333334</c:v>
                </c:pt>
                <c:pt idx="112">
                  <c:v>6.97</c:v>
                </c:pt>
                <c:pt idx="113">
                  <c:v>7.0666666666666664</c:v>
                </c:pt>
              </c:numCache>
            </c:numRef>
          </c:val>
        </c:ser>
        <c:marker val="1"/>
        <c:axId val="159974912"/>
        <c:axId val="156366336"/>
      </c:lineChart>
      <c:catAx>
        <c:axId val="373306880"/>
        <c:scaling>
          <c:orientation val="minMax"/>
        </c:scaling>
        <c:axPos val="b"/>
        <c:numFmt formatCode="General" sourceLinked="1"/>
        <c:tickLblPos val="nextTo"/>
        <c:crossAx val="373327744"/>
        <c:crosses val="autoZero"/>
        <c:auto val="1"/>
        <c:lblAlgn val="ctr"/>
        <c:lblOffset val="100"/>
      </c:catAx>
      <c:valAx>
        <c:axId val="373327744"/>
        <c:scaling>
          <c:orientation val="minMax"/>
          <c:max val="10"/>
          <c:min val="0"/>
        </c:scaling>
        <c:axPos val="l"/>
        <c:majorGridlines/>
        <c:minorGridlines/>
        <c:numFmt formatCode="General" sourceLinked="1"/>
        <c:tickLblPos val="nextTo"/>
        <c:crossAx val="373306880"/>
        <c:crosses val="autoZero"/>
        <c:crossBetween val="between"/>
        <c:minorUnit val="0.1"/>
      </c:valAx>
      <c:valAx>
        <c:axId val="156366336"/>
        <c:scaling>
          <c:orientation val="minMax"/>
          <c:max val="10"/>
          <c:min val="0"/>
        </c:scaling>
        <c:axPos val="r"/>
        <c:numFmt formatCode="General" sourceLinked="1"/>
        <c:tickLblPos val="nextTo"/>
        <c:crossAx val="159974912"/>
        <c:crosses val="max"/>
        <c:crossBetween val="between"/>
      </c:valAx>
      <c:catAx>
        <c:axId val="159974912"/>
        <c:scaling>
          <c:orientation val="minMax"/>
        </c:scaling>
        <c:delete val="1"/>
        <c:axPos val="b"/>
        <c:tickLblPos val="none"/>
        <c:crossAx val="156366336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(With-Meth: 7.15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RunFile_008!$A$2:$A$118</c:f>
              <c:numCache>
                <c:formatCode>General</c:formatCode>
                <c:ptCount val="117"/>
                <c:pt idx="0">
                  <c:v>2500</c:v>
                </c:pt>
                <c:pt idx="1">
                  <c:v>2550</c:v>
                </c:pt>
                <c:pt idx="2">
                  <c:v>2600</c:v>
                </c:pt>
                <c:pt idx="3">
                  <c:v>2650</c:v>
                </c:pt>
                <c:pt idx="4">
                  <c:v>2700</c:v>
                </c:pt>
                <c:pt idx="5">
                  <c:v>2750</c:v>
                </c:pt>
                <c:pt idx="6">
                  <c:v>2800</c:v>
                </c:pt>
                <c:pt idx="7">
                  <c:v>2850</c:v>
                </c:pt>
                <c:pt idx="8">
                  <c:v>2900</c:v>
                </c:pt>
                <c:pt idx="9">
                  <c:v>2950</c:v>
                </c:pt>
                <c:pt idx="10">
                  <c:v>3000</c:v>
                </c:pt>
                <c:pt idx="11">
                  <c:v>3050</c:v>
                </c:pt>
                <c:pt idx="12">
                  <c:v>3100</c:v>
                </c:pt>
                <c:pt idx="13">
                  <c:v>3150</c:v>
                </c:pt>
                <c:pt idx="14">
                  <c:v>3200</c:v>
                </c:pt>
                <c:pt idx="15">
                  <c:v>3250</c:v>
                </c:pt>
                <c:pt idx="16">
                  <c:v>3300</c:v>
                </c:pt>
                <c:pt idx="17">
                  <c:v>3350</c:v>
                </c:pt>
                <c:pt idx="18">
                  <c:v>3400</c:v>
                </c:pt>
                <c:pt idx="19">
                  <c:v>3450</c:v>
                </c:pt>
                <c:pt idx="20">
                  <c:v>3500</c:v>
                </c:pt>
                <c:pt idx="21">
                  <c:v>3550</c:v>
                </c:pt>
                <c:pt idx="22">
                  <c:v>3600</c:v>
                </c:pt>
                <c:pt idx="23">
                  <c:v>3650</c:v>
                </c:pt>
                <c:pt idx="24">
                  <c:v>3700</c:v>
                </c:pt>
                <c:pt idx="25">
                  <c:v>3750</c:v>
                </c:pt>
                <c:pt idx="26">
                  <c:v>3800</c:v>
                </c:pt>
                <c:pt idx="27">
                  <c:v>3850</c:v>
                </c:pt>
                <c:pt idx="28">
                  <c:v>3900</c:v>
                </c:pt>
                <c:pt idx="29">
                  <c:v>3950</c:v>
                </c:pt>
                <c:pt idx="30">
                  <c:v>4000</c:v>
                </c:pt>
                <c:pt idx="31">
                  <c:v>4050</c:v>
                </c:pt>
                <c:pt idx="32">
                  <c:v>4100</c:v>
                </c:pt>
                <c:pt idx="33">
                  <c:v>4150</c:v>
                </c:pt>
                <c:pt idx="34">
                  <c:v>4200</c:v>
                </c:pt>
                <c:pt idx="35">
                  <c:v>4250</c:v>
                </c:pt>
                <c:pt idx="36">
                  <c:v>4300</c:v>
                </c:pt>
                <c:pt idx="37">
                  <c:v>4350</c:v>
                </c:pt>
                <c:pt idx="38">
                  <c:v>4400</c:v>
                </c:pt>
                <c:pt idx="39">
                  <c:v>4450</c:v>
                </c:pt>
                <c:pt idx="40">
                  <c:v>4500</c:v>
                </c:pt>
                <c:pt idx="41">
                  <c:v>4550</c:v>
                </c:pt>
                <c:pt idx="42">
                  <c:v>4600</c:v>
                </c:pt>
                <c:pt idx="43">
                  <c:v>4650</c:v>
                </c:pt>
                <c:pt idx="44">
                  <c:v>4700</c:v>
                </c:pt>
                <c:pt idx="45">
                  <c:v>4750</c:v>
                </c:pt>
                <c:pt idx="46">
                  <c:v>4800</c:v>
                </c:pt>
                <c:pt idx="47">
                  <c:v>4850</c:v>
                </c:pt>
                <c:pt idx="48">
                  <c:v>4900</c:v>
                </c:pt>
                <c:pt idx="49">
                  <c:v>4950</c:v>
                </c:pt>
                <c:pt idx="50">
                  <c:v>5000</c:v>
                </c:pt>
                <c:pt idx="51">
                  <c:v>5050</c:v>
                </c:pt>
                <c:pt idx="52">
                  <c:v>5100</c:v>
                </c:pt>
                <c:pt idx="53">
                  <c:v>5150</c:v>
                </c:pt>
                <c:pt idx="54">
                  <c:v>5200</c:v>
                </c:pt>
                <c:pt idx="55">
                  <c:v>5250</c:v>
                </c:pt>
                <c:pt idx="56">
                  <c:v>5300</c:v>
                </c:pt>
                <c:pt idx="57">
                  <c:v>5350</c:v>
                </c:pt>
                <c:pt idx="58">
                  <c:v>5400</c:v>
                </c:pt>
                <c:pt idx="59">
                  <c:v>5450</c:v>
                </c:pt>
                <c:pt idx="60">
                  <c:v>5500</c:v>
                </c:pt>
                <c:pt idx="61">
                  <c:v>5550</c:v>
                </c:pt>
                <c:pt idx="62">
                  <c:v>5600</c:v>
                </c:pt>
                <c:pt idx="63">
                  <c:v>5650</c:v>
                </c:pt>
                <c:pt idx="64">
                  <c:v>5700</c:v>
                </c:pt>
                <c:pt idx="65">
                  <c:v>5750</c:v>
                </c:pt>
                <c:pt idx="66">
                  <c:v>5800</c:v>
                </c:pt>
                <c:pt idx="67">
                  <c:v>5850</c:v>
                </c:pt>
                <c:pt idx="68">
                  <c:v>5900</c:v>
                </c:pt>
                <c:pt idx="69">
                  <c:v>5950</c:v>
                </c:pt>
                <c:pt idx="70">
                  <c:v>6000</c:v>
                </c:pt>
                <c:pt idx="71">
                  <c:v>6050</c:v>
                </c:pt>
                <c:pt idx="72">
                  <c:v>6100</c:v>
                </c:pt>
                <c:pt idx="73">
                  <c:v>6150</c:v>
                </c:pt>
                <c:pt idx="74">
                  <c:v>6200</c:v>
                </c:pt>
                <c:pt idx="75">
                  <c:v>6250</c:v>
                </c:pt>
                <c:pt idx="76">
                  <c:v>6300</c:v>
                </c:pt>
                <c:pt idx="77">
                  <c:v>6350</c:v>
                </c:pt>
                <c:pt idx="78">
                  <c:v>6400</c:v>
                </c:pt>
                <c:pt idx="79">
                  <c:v>6450</c:v>
                </c:pt>
                <c:pt idx="80">
                  <c:v>6500</c:v>
                </c:pt>
                <c:pt idx="81">
                  <c:v>6550</c:v>
                </c:pt>
                <c:pt idx="82">
                  <c:v>6600</c:v>
                </c:pt>
                <c:pt idx="83">
                  <c:v>6650</c:v>
                </c:pt>
                <c:pt idx="84">
                  <c:v>6700</c:v>
                </c:pt>
                <c:pt idx="85">
                  <c:v>6750</c:v>
                </c:pt>
                <c:pt idx="86">
                  <c:v>6800</c:v>
                </c:pt>
                <c:pt idx="87">
                  <c:v>6850</c:v>
                </c:pt>
                <c:pt idx="88">
                  <c:v>6900</c:v>
                </c:pt>
                <c:pt idx="89">
                  <c:v>6950</c:v>
                </c:pt>
                <c:pt idx="90">
                  <c:v>7000</c:v>
                </c:pt>
                <c:pt idx="91">
                  <c:v>7050</c:v>
                </c:pt>
                <c:pt idx="92">
                  <c:v>7100</c:v>
                </c:pt>
                <c:pt idx="93">
                  <c:v>7150</c:v>
                </c:pt>
                <c:pt idx="94">
                  <c:v>7200</c:v>
                </c:pt>
                <c:pt idx="95">
                  <c:v>7250</c:v>
                </c:pt>
                <c:pt idx="96">
                  <c:v>7300</c:v>
                </c:pt>
                <c:pt idx="97">
                  <c:v>7350</c:v>
                </c:pt>
                <c:pt idx="98">
                  <c:v>7400</c:v>
                </c:pt>
                <c:pt idx="99">
                  <c:v>7450</c:v>
                </c:pt>
                <c:pt idx="100">
                  <c:v>7500</c:v>
                </c:pt>
                <c:pt idx="101">
                  <c:v>7550</c:v>
                </c:pt>
                <c:pt idx="102">
                  <c:v>7600</c:v>
                </c:pt>
                <c:pt idx="103">
                  <c:v>7650</c:v>
                </c:pt>
                <c:pt idx="104">
                  <c:v>7700</c:v>
                </c:pt>
                <c:pt idx="105">
                  <c:v>7750</c:v>
                </c:pt>
                <c:pt idx="106">
                  <c:v>7800</c:v>
                </c:pt>
                <c:pt idx="107">
                  <c:v>7850</c:v>
                </c:pt>
                <c:pt idx="108">
                  <c:v>7900</c:v>
                </c:pt>
                <c:pt idx="109">
                  <c:v>7950</c:v>
                </c:pt>
                <c:pt idx="110">
                  <c:v>8000</c:v>
                </c:pt>
                <c:pt idx="111">
                  <c:v>8050.0000000000009</c:v>
                </c:pt>
                <c:pt idx="112">
                  <c:v>8100</c:v>
                </c:pt>
                <c:pt idx="113">
                  <c:v>8150</c:v>
                </c:pt>
                <c:pt idx="114">
                  <c:v>8200</c:v>
                </c:pt>
                <c:pt idx="115">
                  <c:v>8250</c:v>
                </c:pt>
                <c:pt idx="116">
                  <c:v>8300</c:v>
                </c:pt>
              </c:numCache>
            </c:numRef>
          </c:cat>
          <c:val>
            <c:numRef>
              <c:f>RunFile_008!$G$2:$G$117</c:f>
              <c:numCache>
                <c:formatCode>General</c:formatCode>
                <c:ptCount val="116"/>
                <c:pt idx="0">
                  <c:v>0.24</c:v>
                </c:pt>
                <c:pt idx="1">
                  <c:v>0.21</c:v>
                </c:pt>
                <c:pt idx="2">
                  <c:v>0.16</c:v>
                </c:pt>
                <c:pt idx="3">
                  <c:v>0.12</c:v>
                </c:pt>
                <c:pt idx="4">
                  <c:v>0.14000000000000001</c:v>
                </c:pt>
                <c:pt idx="5">
                  <c:v>0.25</c:v>
                </c:pt>
                <c:pt idx="6">
                  <c:v>0.35</c:v>
                </c:pt>
                <c:pt idx="7">
                  <c:v>0.43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0.62</c:v>
                </c:pt>
                <c:pt idx="11">
                  <c:v>0.72</c:v>
                </c:pt>
                <c:pt idx="12">
                  <c:v>0.8</c:v>
                </c:pt>
                <c:pt idx="13">
                  <c:v>0.86</c:v>
                </c:pt>
                <c:pt idx="14">
                  <c:v>0.89</c:v>
                </c:pt>
                <c:pt idx="15">
                  <c:v>0.9</c:v>
                </c:pt>
                <c:pt idx="16">
                  <c:v>0.92</c:v>
                </c:pt>
                <c:pt idx="17">
                  <c:v>0.97</c:v>
                </c:pt>
                <c:pt idx="18">
                  <c:v>1.03</c:v>
                </c:pt>
                <c:pt idx="19">
                  <c:v>1.0900000000000001</c:v>
                </c:pt>
                <c:pt idx="20">
                  <c:v>1.1399999999999999</c:v>
                </c:pt>
                <c:pt idx="21">
                  <c:v>1.18</c:v>
                </c:pt>
                <c:pt idx="22">
                  <c:v>1.21</c:v>
                </c:pt>
                <c:pt idx="23">
                  <c:v>1.26</c:v>
                </c:pt>
                <c:pt idx="24">
                  <c:v>1.32</c:v>
                </c:pt>
                <c:pt idx="25">
                  <c:v>1.4</c:v>
                </c:pt>
                <c:pt idx="26">
                  <c:v>1.48</c:v>
                </c:pt>
                <c:pt idx="27">
                  <c:v>1.54</c:v>
                </c:pt>
                <c:pt idx="28">
                  <c:v>1.58</c:v>
                </c:pt>
                <c:pt idx="29">
                  <c:v>1.61</c:v>
                </c:pt>
                <c:pt idx="30">
                  <c:v>1.65</c:v>
                </c:pt>
                <c:pt idx="31">
                  <c:v>1.71</c:v>
                </c:pt>
                <c:pt idx="32">
                  <c:v>1.78</c:v>
                </c:pt>
                <c:pt idx="33">
                  <c:v>1.85</c:v>
                </c:pt>
                <c:pt idx="34">
                  <c:v>1.91</c:v>
                </c:pt>
                <c:pt idx="35">
                  <c:v>1.97</c:v>
                </c:pt>
                <c:pt idx="36">
                  <c:v>2.0299999999999998</c:v>
                </c:pt>
                <c:pt idx="37">
                  <c:v>2.08</c:v>
                </c:pt>
                <c:pt idx="38">
                  <c:v>2.1</c:v>
                </c:pt>
                <c:pt idx="39">
                  <c:v>2.11</c:v>
                </c:pt>
                <c:pt idx="40">
                  <c:v>2.13</c:v>
                </c:pt>
                <c:pt idx="41">
                  <c:v>2.1800000000000002</c:v>
                </c:pt>
                <c:pt idx="42">
                  <c:v>2.2599999999999998</c:v>
                </c:pt>
                <c:pt idx="43">
                  <c:v>2.37</c:v>
                </c:pt>
                <c:pt idx="44">
                  <c:v>2.4900000000000002</c:v>
                </c:pt>
                <c:pt idx="45">
                  <c:v>2.58</c:v>
                </c:pt>
                <c:pt idx="46">
                  <c:v>2.59</c:v>
                </c:pt>
                <c:pt idx="47">
                  <c:v>2.6</c:v>
                </c:pt>
                <c:pt idx="48">
                  <c:v>2.63</c:v>
                </c:pt>
                <c:pt idx="49">
                  <c:v>2.68</c:v>
                </c:pt>
                <c:pt idx="50">
                  <c:v>2.77</c:v>
                </c:pt>
                <c:pt idx="51">
                  <c:v>2.88</c:v>
                </c:pt>
                <c:pt idx="52">
                  <c:v>2.98</c:v>
                </c:pt>
                <c:pt idx="53">
                  <c:v>3.03</c:v>
                </c:pt>
                <c:pt idx="54">
                  <c:v>3.04</c:v>
                </c:pt>
                <c:pt idx="55">
                  <c:v>3.05</c:v>
                </c:pt>
                <c:pt idx="56">
                  <c:v>3.08</c:v>
                </c:pt>
                <c:pt idx="57">
                  <c:v>3.15</c:v>
                </c:pt>
                <c:pt idx="58">
                  <c:v>3.25</c:v>
                </c:pt>
                <c:pt idx="59">
                  <c:v>3.4</c:v>
                </c:pt>
                <c:pt idx="60">
                  <c:v>3.54</c:v>
                </c:pt>
                <c:pt idx="61">
                  <c:v>3.62</c:v>
                </c:pt>
                <c:pt idx="62">
                  <c:v>3.68</c:v>
                </c:pt>
                <c:pt idx="63">
                  <c:v>3.73</c:v>
                </c:pt>
                <c:pt idx="64">
                  <c:v>3.8</c:v>
                </c:pt>
                <c:pt idx="65">
                  <c:v>3.88</c:v>
                </c:pt>
                <c:pt idx="66">
                  <c:v>3.99</c:v>
                </c:pt>
                <c:pt idx="67">
                  <c:v>4.1100000000000003</c:v>
                </c:pt>
                <c:pt idx="68">
                  <c:v>4.21</c:v>
                </c:pt>
                <c:pt idx="69">
                  <c:v>4.26</c:v>
                </c:pt>
                <c:pt idx="70">
                  <c:v>4.28</c:v>
                </c:pt>
                <c:pt idx="71">
                  <c:v>4.3099999999999996</c:v>
                </c:pt>
                <c:pt idx="72">
                  <c:v>4.34</c:v>
                </c:pt>
                <c:pt idx="73">
                  <c:v>4.4000000000000004</c:v>
                </c:pt>
                <c:pt idx="74">
                  <c:v>4.4800000000000004</c:v>
                </c:pt>
                <c:pt idx="75">
                  <c:v>4.5599999999999996</c:v>
                </c:pt>
                <c:pt idx="76">
                  <c:v>4.63</c:v>
                </c:pt>
                <c:pt idx="77">
                  <c:v>4.6900000000000004</c:v>
                </c:pt>
                <c:pt idx="78">
                  <c:v>4.74</c:v>
                </c:pt>
                <c:pt idx="79">
                  <c:v>4.79</c:v>
                </c:pt>
                <c:pt idx="80">
                  <c:v>4.84</c:v>
                </c:pt>
                <c:pt idx="81">
                  <c:v>4.8899999999999997</c:v>
                </c:pt>
                <c:pt idx="82">
                  <c:v>4.9400000000000004</c:v>
                </c:pt>
                <c:pt idx="83">
                  <c:v>5</c:v>
                </c:pt>
                <c:pt idx="84">
                  <c:v>5.05</c:v>
                </c:pt>
                <c:pt idx="85">
                  <c:v>5.12</c:v>
                </c:pt>
                <c:pt idx="86">
                  <c:v>5.2</c:v>
                </c:pt>
                <c:pt idx="87">
                  <c:v>5.3</c:v>
                </c:pt>
                <c:pt idx="88">
                  <c:v>5.39</c:v>
                </c:pt>
                <c:pt idx="89">
                  <c:v>5.49</c:v>
                </c:pt>
                <c:pt idx="90">
                  <c:v>5.6</c:v>
                </c:pt>
                <c:pt idx="91">
                  <c:v>5.7</c:v>
                </c:pt>
                <c:pt idx="92">
                  <c:v>5.81</c:v>
                </c:pt>
                <c:pt idx="93">
                  <c:v>5.88</c:v>
                </c:pt>
                <c:pt idx="94">
                  <c:v>5.9</c:v>
                </c:pt>
                <c:pt idx="95">
                  <c:v>5.92</c:v>
                </c:pt>
                <c:pt idx="96">
                  <c:v>5.95</c:v>
                </c:pt>
                <c:pt idx="97">
                  <c:v>6</c:v>
                </c:pt>
                <c:pt idx="98">
                  <c:v>6.08</c:v>
                </c:pt>
                <c:pt idx="99">
                  <c:v>6.17</c:v>
                </c:pt>
                <c:pt idx="100">
                  <c:v>6.27</c:v>
                </c:pt>
                <c:pt idx="101">
                  <c:v>6.36</c:v>
                </c:pt>
                <c:pt idx="102">
                  <c:v>6.41</c:v>
                </c:pt>
                <c:pt idx="103">
                  <c:v>6.45</c:v>
                </c:pt>
                <c:pt idx="104">
                  <c:v>6.49</c:v>
                </c:pt>
                <c:pt idx="105">
                  <c:v>6.52</c:v>
                </c:pt>
                <c:pt idx="106">
                  <c:v>6.57</c:v>
                </c:pt>
                <c:pt idx="107">
                  <c:v>6.62</c:v>
                </c:pt>
                <c:pt idx="108">
                  <c:v>6.67</c:v>
                </c:pt>
                <c:pt idx="109">
                  <c:v>6.72</c:v>
                </c:pt>
                <c:pt idx="110">
                  <c:v>6.76</c:v>
                </c:pt>
                <c:pt idx="111">
                  <c:v>6.82</c:v>
                </c:pt>
                <c:pt idx="112">
                  <c:v>6.87</c:v>
                </c:pt>
                <c:pt idx="113">
                  <c:v>7.02</c:v>
                </c:pt>
                <c:pt idx="114">
                  <c:v>7.15</c:v>
                </c:pt>
                <c:pt idx="115">
                  <c:v>7.3</c:v>
                </c:pt>
              </c:numCache>
            </c:numRef>
          </c:val>
        </c:ser>
        <c:marker val="1"/>
        <c:axId val="133057152"/>
        <c:axId val="133437696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RunFile_008!$I$3:$I$118</c:f>
              <c:numCache>
                <c:formatCode>General</c:formatCode>
                <c:ptCount val="116"/>
                <c:pt idx="0">
                  <c:v>115.81688686724641</c:v>
                </c:pt>
                <c:pt idx="1">
                  <c:v>121.33743278321373</c:v>
                </c:pt>
                <c:pt idx="2">
                  <c:v>127.03505281346679</c:v>
                </c:pt>
                <c:pt idx="3">
                  <c:v>133.72220465884607</c:v>
                </c:pt>
                <c:pt idx="4">
                  <c:v>140.31561138489761</c:v>
                </c:pt>
                <c:pt idx="5">
                  <c:v>145.69033155968845</c:v>
                </c:pt>
                <c:pt idx="6">
                  <c:v>150.66923900842878</c:v>
                </c:pt>
                <c:pt idx="7">
                  <c:v>155.24191760674884</c:v>
                </c:pt>
                <c:pt idx="8">
                  <c:v>158.84589663868223</c:v>
                </c:pt>
                <c:pt idx="9">
                  <c:v>162.99151413784259</c:v>
                </c:pt>
                <c:pt idx="10">
                  <c:v>168.12666345212918</c:v>
                </c:pt>
                <c:pt idx="11">
                  <c:v>173.459719129441</c:v>
                </c:pt>
                <c:pt idx="12">
                  <c:v>178.56362007061836</c:v>
                </c:pt>
                <c:pt idx="13">
                  <c:v>182.26134422187945</c:v>
                </c:pt>
                <c:pt idx="14">
                  <c:v>185.00078493112363</c:v>
                </c:pt>
                <c:pt idx="15">
                  <c:v>187.45899028238455</c:v>
                </c:pt>
                <c:pt idx="16">
                  <c:v>190.18801486725897</c:v>
                </c:pt>
                <c:pt idx="17">
                  <c:v>193.98990026221759</c:v>
                </c:pt>
                <c:pt idx="18">
                  <c:v>197.51055029919297</c:v>
                </c:pt>
                <c:pt idx="19">
                  <c:v>200.99995196305909</c:v>
                </c:pt>
                <c:pt idx="20">
                  <c:v>204.56226649751346</c:v>
                </c:pt>
                <c:pt idx="21">
                  <c:v>208.91620648406882</c:v>
                </c:pt>
                <c:pt idx="22">
                  <c:v>212.69725963028796</c:v>
                </c:pt>
                <c:pt idx="23">
                  <c:v>216.51997727398609</c:v>
                </c:pt>
                <c:pt idx="24">
                  <c:v>220.73850764373469</c:v>
                </c:pt>
                <c:pt idx="25">
                  <c:v>225.36326686390356</c:v>
                </c:pt>
                <c:pt idx="26">
                  <c:v>229.51930048743364</c:v>
                </c:pt>
                <c:pt idx="27">
                  <c:v>233.50867612104778</c:v>
                </c:pt>
                <c:pt idx="28">
                  <c:v>238.22718046054436</c:v>
                </c:pt>
                <c:pt idx="29">
                  <c:v>243.15400728743595</c:v>
                </c:pt>
                <c:pt idx="30">
                  <c:v>247.69543751264681</c:v>
                </c:pt>
                <c:pt idx="31">
                  <c:v>251.63273252441218</c:v>
                </c:pt>
                <c:pt idx="32">
                  <c:v>255.82001452105152</c:v>
                </c:pt>
                <c:pt idx="33">
                  <c:v>260.19478675634639</c:v>
                </c:pt>
                <c:pt idx="34">
                  <c:v>264.84037822525471</c:v>
                </c:pt>
                <c:pt idx="35">
                  <c:v>269.40264069920505</c:v>
                </c:pt>
                <c:pt idx="36">
                  <c:v>273.45451307903767</c:v>
                </c:pt>
                <c:pt idx="37">
                  <c:v>277.98552717987877</c:v>
                </c:pt>
                <c:pt idx="38">
                  <c:v>282.26655429584594</c:v>
                </c:pt>
                <c:pt idx="39">
                  <c:v>286.69340715298949</c:v>
                </c:pt>
                <c:pt idx="40">
                  <c:v>290.88068914962884</c:v>
                </c:pt>
                <c:pt idx="41">
                  <c:v>294.48466818156226</c:v>
                </c:pt>
                <c:pt idx="42">
                  <c:v>299.55732074963032</c:v>
                </c:pt>
                <c:pt idx="43">
                  <c:v>303.89042848744617</c:v>
                </c:pt>
                <c:pt idx="44">
                  <c:v>308.07771048408551</c:v>
                </c:pt>
                <c:pt idx="45">
                  <c:v>312.41081822190142</c:v>
                </c:pt>
                <c:pt idx="46">
                  <c:v>316.38977773114578</c:v>
                </c:pt>
                <c:pt idx="47">
                  <c:v>320.04583738492789</c:v>
                </c:pt>
                <c:pt idx="48">
                  <c:v>323.39982943198731</c:v>
                </c:pt>
                <c:pt idx="49">
                  <c:v>326.73298923030717</c:v>
                </c:pt>
                <c:pt idx="50">
                  <c:v>330.7015326151818</c:v>
                </c:pt>
                <c:pt idx="51">
                  <c:v>335.77418518324993</c:v>
                </c:pt>
                <c:pt idx="52">
                  <c:v>341.32597947232642</c:v>
                </c:pt>
                <c:pt idx="53">
                  <c:v>345.26327448409182</c:v>
                </c:pt>
                <c:pt idx="54">
                  <c:v>349.30473073955471</c:v>
                </c:pt>
                <c:pt idx="55">
                  <c:v>354.43988005384125</c:v>
                </c:pt>
                <c:pt idx="56">
                  <c:v>358.98131027905208</c:v>
                </c:pt>
                <c:pt idx="57">
                  <c:v>363.52274050426297</c:v>
                </c:pt>
                <c:pt idx="58">
                  <c:v>368.17874809754107</c:v>
                </c:pt>
                <c:pt idx="59">
                  <c:v>369.15786378829756</c:v>
                </c:pt>
                <c:pt idx="60">
                  <c:v>369.48076364375981</c:v>
                </c:pt>
                <c:pt idx="61">
                  <c:v>373.55346827233188</c:v>
                </c:pt>
                <c:pt idx="62">
                  <c:v>378.12614687065195</c:v>
                </c:pt>
                <c:pt idx="63">
                  <c:v>380.9905810723331</c:v>
                </c:pt>
                <c:pt idx="64">
                  <c:v>384.61539235300603</c:v>
                </c:pt>
                <c:pt idx="65">
                  <c:v>385.66742091435071</c:v>
                </c:pt>
                <c:pt idx="66">
                  <c:v>389.69846104544382</c:v>
                </c:pt>
                <c:pt idx="67">
                  <c:v>395.36483270258765</c:v>
                </c:pt>
                <c:pt idx="68">
                  <c:v>396.03146466225161</c:v>
                </c:pt>
                <c:pt idx="69">
                  <c:v>403.44774521351337</c:v>
                </c:pt>
                <c:pt idx="70">
                  <c:v>407.21838223536275</c:v>
                </c:pt>
                <c:pt idx="71">
                  <c:v>411.68689958998539</c:v>
                </c:pt>
                <c:pt idx="72">
                  <c:v>419.53024124040684</c:v>
                </c:pt>
                <c:pt idx="73">
                  <c:v>424.46748419166818</c:v>
                </c:pt>
                <c:pt idx="74">
                  <c:v>428.97766604376977</c:v>
                </c:pt>
                <c:pt idx="75">
                  <c:v>434.20656047738413</c:v>
                </c:pt>
                <c:pt idx="76">
                  <c:v>439.84168376141866</c:v>
                </c:pt>
                <c:pt idx="77">
                  <c:v>446.53925173116772</c:v>
                </c:pt>
                <c:pt idx="78">
                  <c:v>452.1327105177233</c:v>
                </c:pt>
                <c:pt idx="79">
                  <c:v>454.95548022192543</c:v>
                </c:pt>
                <c:pt idx="80">
                  <c:v>459.29900408411106</c:v>
                </c:pt>
                <c:pt idx="81">
                  <c:v>465.09036923369183</c:v>
                </c:pt>
                <c:pt idx="82">
                  <c:v>468.61101927066721</c:v>
                </c:pt>
                <c:pt idx="83">
                  <c:v>471.85043394965936</c:v>
                </c:pt>
                <c:pt idx="84">
                  <c:v>477.6626313479797</c:v>
                </c:pt>
                <c:pt idx="85">
                  <c:v>483.23525788579576</c:v>
                </c:pt>
                <c:pt idx="86">
                  <c:v>487.4537882555444</c:v>
                </c:pt>
                <c:pt idx="87">
                  <c:v>491.81814436646948</c:v>
                </c:pt>
                <c:pt idx="88">
                  <c:v>496.16166822865506</c:v>
                </c:pt>
                <c:pt idx="89">
                  <c:v>500.76559520008442</c:v>
                </c:pt>
                <c:pt idx="90">
                  <c:v>506.87986020512744</c:v>
                </c:pt>
                <c:pt idx="91">
                  <c:v>512.88996396647303</c:v>
                </c:pt>
                <c:pt idx="92">
                  <c:v>516.04604965050714</c:v>
                </c:pt>
                <c:pt idx="93">
                  <c:v>518.76465811101184</c:v>
                </c:pt>
                <c:pt idx="94">
                  <c:v>523.10818197319736</c:v>
                </c:pt>
                <c:pt idx="95">
                  <c:v>527.67044444714782</c:v>
                </c:pt>
                <c:pt idx="96">
                  <c:v>532.57643902529992</c:v>
                </c:pt>
                <c:pt idx="97">
                  <c:v>539.0136038858052</c:v>
                </c:pt>
                <c:pt idx="98">
                  <c:v>543.76335659841095</c:v>
                </c:pt>
                <c:pt idx="99">
                  <c:v>546.48196505891565</c:v>
                </c:pt>
                <c:pt idx="100">
                  <c:v>548.71101567404207</c:v>
                </c:pt>
                <c:pt idx="101">
                  <c:v>550.72132767740379</c:v>
                </c:pt>
                <c:pt idx="102">
                  <c:v>554.26280996311868</c:v>
                </c:pt>
                <c:pt idx="103">
                  <c:v>558.45009195975797</c:v>
                </c:pt>
                <c:pt idx="104">
                  <c:v>561.3249422858089</c:v>
                </c:pt>
                <c:pt idx="105">
                  <c:v>565.53305653118787</c:v>
                </c:pt>
                <c:pt idx="106">
                  <c:v>569.79325139841535</c:v>
                </c:pt>
                <c:pt idx="107">
                  <c:v>571.68898603370985</c:v>
                </c:pt>
                <c:pt idx="108">
                  <c:v>572.93892095807973</c:v>
                </c:pt>
                <c:pt idx="109">
                  <c:v>577.07412233287039</c:v>
                </c:pt>
                <c:pt idx="110">
                  <c:v>577.26161257152592</c:v>
                </c:pt>
                <c:pt idx="111">
                  <c:v>578.48029912278662</c:v>
                </c:pt>
                <c:pt idx="112">
                  <c:v>581.02183346900551</c:v>
                </c:pt>
                <c:pt idx="113">
                  <c:v>579.00110534127407</c:v>
                </c:pt>
                <c:pt idx="114">
                  <c:v>580.68851748917359</c:v>
                </c:pt>
                <c:pt idx="115">
                  <c:v>588.31312052783028</c:v>
                </c:pt>
              </c:numCache>
            </c:numRef>
          </c:val>
        </c:ser>
        <c:marker val="1"/>
        <c:axId val="134691072"/>
        <c:axId val="134688768"/>
      </c:lineChart>
      <c:catAx>
        <c:axId val="133057152"/>
        <c:scaling>
          <c:orientation val="minMax"/>
        </c:scaling>
        <c:axPos val="b"/>
        <c:numFmt formatCode="General" sourceLinked="1"/>
        <c:tickLblPos val="nextTo"/>
        <c:crossAx val="133437696"/>
        <c:crosses val="autoZero"/>
        <c:auto val="1"/>
        <c:lblAlgn val="ctr"/>
        <c:lblOffset val="100"/>
      </c:catAx>
      <c:valAx>
        <c:axId val="133437696"/>
        <c:scaling>
          <c:orientation val="minMax"/>
          <c:max val="8"/>
          <c:min val="0"/>
        </c:scaling>
        <c:axPos val="l"/>
        <c:majorGridlines/>
        <c:minorGridlines/>
        <c:numFmt formatCode="General" sourceLinked="1"/>
        <c:tickLblPos val="nextTo"/>
        <c:crossAx val="133057152"/>
        <c:crosses val="autoZero"/>
        <c:crossBetween val="between"/>
        <c:minorUnit val="0.25"/>
      </c:valAx>
      <c:valAx>
        <c:axId val="134688768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34691072"/>
        <c:crosses val="max"/>
        <c:crossBetween val="between"/>
      </c:valAx>
      <c:catAx>
        <c:axId val="134691072"/>
        <c:scaling>
          <c:orientation val="minMax"/>
        </c:scaling>
        <c:delete val="1"/>
        <c:axPos val="b"/>
        <c:tickLblPos val="none"/>
        <c:crossAx val="134688768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(7.05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RunFile_009!$A$2:$A$124</c:f>
              <c:numCache>
                <c:formatCode>General</c:formatCode>
                <c:ptCount val="123"/>
                <c:pt idx="0">
                  <c:v>2200</c:v>
                </c:pt>
                <c:pt idx="1">
                  <c:v>2250</c:v>
                </c:pt>
                <c:pt idx="2">
                  <c:v>2300</c:v>
                </c:pt>
                <c:pt idx="3">
                  <c:v>2350</c:v>
                </c:pt>
                <c:pt idx="4">
                  <c:v>2400</c:v>
                </c:pt>
                <c:pt idx="5">
                  <c:v>2450</c:v>
                </c:pt>
                <c:pt idx="6">
                  <c:v>2500</c:v>
                </c:pt>
                <c:pt idx="7">
                  <c:v>2550</c:v>
                </c:pt>
                <c:pt idx="8">
                  <c:v>2600</c:v>
                </c:pt>
                <c:pt idx="9">
                  <c:v>2650</c:v>
                </c:pt>
                <c:pt idx="10">
                  <c:v>2700</c:v>
                </c:pt>
                <c:pt idx="11">
                  <c:v>2750</c:v>
                </c:pt>
                <c:pt idx="12">
                  <c:v>2800</c:v>
                </c:pt>
                <c:pt idx="13">
                  <c:v>2850</c:v>
                </c:pt>
                <c:pt idx="14">
                  <c:v>2900</c:v>
                </c:pt>
                <c:pt idx="15">
                  <c:v>2950</c:v>
                </c:pt>
                <c:pt idx="16">
                  <c:v>3000</c:v>
                </c:pt>
                <c:pt idx="17">
                  <c:v>3050</c:v>
                </c:pt>
                <c:pt idx="18">
                  <c:v>3100</c:v>
                </c:pt>
                <c:pt idx="19">
                  <c:v>3150</c:v>
                </c:pt>
                <c:pt idx="20">
                  <c:v>3200</c:v>
                </c:pt>
                <c:pt idx="21">
                  <c:v>3250</c:v>
                </c:pt>
                <c:pt idx="22">
                  <c:v>3300</c:v>
                </c:pt>
                <c:pt idx="23">
                  <c:v>3350</c:v>
                </c:pt>
                <c:pt idx="24">
                  <c:v>3400</c:v>
                </c:pt>
                <c:pt idx="25">
                  <c:v>3450</c:v>
                </c:pt>
                <c:pt idx="26">
                  <c:v>3500</c:v>
                </c:pt>
                <c:pt idx="27">
                  <c:v>3550</c:v>
                </c:pt>
                <c:pt idx="28">
                  <c:v>3600</c:v>
                </c:pt>
                <c:pt idx="29">
                  <c:v>3650</c:v>
                </c:pt>
                <c:pt idx="30">
                  <c:v>3700</c:v>
                </c:pt>
                <c:pt idx="31">
                  <c:v>3750</c:v>
                </c:pt>
                <c:pt idx="32">
                  <c:v>3800</c:v>
                </c:pt>
                <c:pt idx="33">
                  <c:v>3850</c:v>
                </c:pt>
                <c:pt idx="34">
                  <c:v>3900</c:v>
                </c:pt>
                <c:pt idx="35">
                  <c:v>3950</c:v>
                </c:pt>
                <c:pt idx="36">
                  <c:v>4000</c:v>
                </c:pt>
                <c:pt idx="37">
                  <c:v>4050</c:v>
                </c:pt>
                <c:pt idx="38">
                  <c:v>4100</c:v>
                </c:pt>
                <c:pt idx="39">
                  <c:v>4150</c:v>
                </c:pt>
                <c:pt idx="40">
                  <c:v>4200</c:v>
                </c:pt>
                <c:pt idx="41">
                  <c:v>4250</c:v>
                </c:pt>
                <c:pt idx="42">
                  <c:v>4300</c:v>
                </c:pt>
                <c:pt idx="43">
                  <c:v>4350</c:v>
                </c:pt>
                <c:pt idx="44">
                  <c:v>4400</c:v>
                </c:pt>
                <c:pt idx="45">
                  <c:v>4450</c:v>
                </c:pt>
                <c:pt idx="46">
                  <c:v>4500</c:v>
                </c:pt>
                <c:pt idx="47">
                  <c:v>4550</c:v>
                </c:pt>
                <c:pt idx="48">
                  <c:v>4600</c:v>
                </c:pt>
                <c:pt idx="49">
                  <c:v>4650</c:v>
                </c:pt>
                <c:pt idx="50">
                  <c:v>4700</c:v>
                </c:pt>
                <c:pt idx="51">
                  <c:v>4750</c:v>
                </c:pt>
                <c:pt idx="52">
                  <c:v>4800</c:v>
                </c:pt>
                <c:pt idx="53">
                  <c:v>4850</c:v>
                </c:pt>
                <c:pt idx="54">
                  <c:v>4900</c:v>
                </c:pt>
                <c:pt idx="55">
                  <c:v>4950</c:v>
                </c:pt>
                <c:pt idx="56">
                  <c:v>5000</c:v>
                </c:pt>
                <c:pt idx="57">
                  <c:v>5050</c:v>
                </c:pt>
                <c:pt idx="58">
                  <c:v>5100</c:v>
                </c:pt>
                <c:pt idx="59">
                  <c:v>5150</c:v>
                </c:pt>
                <c:pt idx="60">
                  <c:v>5200</c:v>
                </c:pt>
                <c:pt idx="61">
                  <c:v>5250</c:v>
                </c:pt>
                <c:pt idx="62">
                  <c:v>5300</c:v>
                </c:pt>
                <c:pt idx="63">
                  <c:v>5350</c:v>
                </c:pt>
                <c:pt idx="64">
                  <c:v>5400</c:v>
                </c:pt>
                <c:pt idx="65">
                  <c:v>5450</c:v>
                </c:pt>
                <c:pt idx="66">
                  <c:v>5500</c:v>
                </c:pt>
                <c:pt idx="67">
                  <c:v>5550</c:v>
                </c:pt>
                <c:pt idx="68">
                  <c:v>5600</c:v>
                </c:pt>
                <c:pt idx="69">
                  <c:v>5650</c:v>
                </c:pt>
                <c:pt idx="70">
                  <c:v>5700</c:v>
                </c:pt>
                <c:pt idx="71">
                  <c:v>5750</c:v>
                </c:pt>
                <c:pt idx="72">
                  <c:v>5800</c:v>
                </c:pt>
                <c:pt idx="73">
                  <c:v>5850</c:v>
                </c:pt>
                <c:pt idx="74">
                  <c:v>5900</c:v>
                </c:pt>
                <c:pt idx="75">
                  <c:v>5950</c:v>
                </c:pt>
                <c:pt idx="76">
                  <c:v>6000</c:v>
                </c:pt>
                <c:pt idx="77">
                  <c:v>6050</c:v>
                </c:pt>
                <c:pt idx="78">
                  <c:v>6100</c:v>
                </c:pt>
                <c:pt idx="79">
                  <c:v>6150</c:v>
                </c:pt>
                <c:pt idx="80">
                  <c:v>6200</c:v>
                </c:pt>
                <c:pt idx="81">
                  <c:v>6250</c:v>
                </c:pt>
                <c:pt idx="82">
                  <c:v>6300</c:v>
                </c:pt>
                <c:pt idx="83">
                  <c:v>6350</c:v>
                </c:pt>
                <c:pt idx="84">
                  <c:v>6400</c:v>
                </c:pt>
                <c:pt idx="85">
                  <c:v>6450</c:v>
                </c:pt>
                <c:pt idx="86">
                  <c:v>6500</c:v>
                </c:pt>
                <c:pt idx="87">
                  <c:v>6550</c:v>
                </c:pt>
                <c:pt idx="88">
                  <c:v>6600</c:v>
                </c:pt>
                <c:pt idx="89">
                  <c:v>6650</c:v>
                </c:pt>
                <c:pt idx="90">
                  <c:v>6700</c:v>
                </c:pt>
                <c:pt idx="91">
                  <c:v>6750</c:v>
                </c:pt>
                <c:pt idx="92">
                  <c:v>6800</c:v>
                </c:pt>
                <c:pt idx="93">
                  <c:v>6850</c:v>
                </c:pt>
                <c:pt idx="94">
                  <c:v>6900</c:v>
                </c:pt>
                <c:pt idx="95">
                  <c:v>6950</c:v>
                </c:pt>
                <c:pt idx="96">
                  <c:v>7000</c:v>
                </c:pt>
                <c:pt idx="97">
                  <c:v>7050</c:v>
                </c:pt>
                <c:pt idx="98">
                  <c:v>7100</c:v>
                </c:pt>
                <c:pt idx="99">
                  <c:v>7150</c:v>
                </c:pt>
                <c:pt idx="100">
                  <c:v>7200</c:v>
                </c:pt>
                <c:pt idx="101">
                  <c:v>7250</c:v>
                </c:pt>
                <c:pt idx="102">
                  <c:v>7300</c:v>
                </c:pt>
                <c:pt idx="103">
                  <c:v>7350</c:v>
                </c:pt>
                <c:pt idx="104">
                  <c:v>7400</c:v>
                </c:pt>
                <c:pt idx="105">
                  <c:v>7450</c:v>
                </c:pt>
                <c:pt idx="106">
                  <c:v>7500</c:v>
                </c:pt>
                <c:pt idx="107">
                  <c:v>7550</c:v>
                </c:pt>
                <c:pt idx="108">
                  <c:v>7600</c:v>
                </c:pt>
                <c:pt idx="109">
                  <c:v>7650</c:v>
                </c:pt>
                <c:pt idx="110">
                  <c:v>7700</c:v>
                </c:pt>
                <c:pt idx="111">
                  <c:v>7750</c:v>
                </c:pt>
                <c:pt idx="112">
                  <c:v>7800</c:v>
                </c:pt>
                <c:pt idx="113">
                  <c:v>7850</c:v>
                </c:pt>
                <c:pt idx="114">
                  <c:v>7900</c:v>
                </c:pt>
                <c:pt idx="115">
                  <c:v>7950</c:v>
                </c:pt>
                <c:pt idx="116">
                  <c:v>8000</c:v>
                </c:pt>
                <c:pt idx="117">
                  <c:v>8050.0000000000009</c:v>
                </c:pt>
                <c:pt idx="118">
                  <c:v>8100</c:v>
                </c:pt>
                <c:pt idx="119">
                  <c:v>8150</c:v>
                </c:pt>
                <c:pt idx="120">
                  <c:v>8200</c:v>
                </c:pt>
                <c:pt idx="121">
                  <c:v>8250</c:v>
                </c:pt>
                <c:pt idx="122">
                  <c:v>8300</c:v>
                </c:pt>
              </c:numCache>
            </c:numRef>
          </c:cat>
          <c:val>
            <c:numRef>
              <c:f>RunFile_009!$G$2:$G$124</c:f>
              <c:numCache>
                <c:formatCode>General</c:formatCode>
                <c:ptCount val="123"/>
                <c:pt idx="0">
                  <c:v>0.14000000000000001</c:v>
                </c:pt>
                <c:pt idx="1">
                  <c:v>0.17</c:v>
                </c:pt>
                <c:pt idx="2">
                  <c:v>0.18</c:v>
                </c:pt>
                <c:pt idx="3">
                  <c:v>0.2</c:v>
                </c:pt>
                <c:pt idx="4">
                  <c:v>0.21</c:v>
                </c:pt>
                <c:pt idx="5">
                  <c:v>0.19</c:v>
                </c:pt>
                <c:pt idx="6">
                  <c:v>0.14000000000000001</c:v>
                </c:pt>
                <c:pt idx="7">
                  <c:v>0.11</c:v>
                </c:pt>
                <c:pt idx="8">
                  <c:v>0.17</c:v>
                </c:pt>
                <c:pt idx="9">
                  <c:v>0.26</c:v>
                </c:pt>
                <c:pt idx="10">
                  <c:v>0.35</c:v>
                </c:pt>
                <c:pt idx="11">
                  <c:v>0.44</c:v>
                </c:pt>
                <c:pt idx="12">
                  <c:v>0.53</c:v>
                </c:pt>
                <c:pt idx="13">
                  <c:v>0.62</c:v>
                </c:pt>
                <c:pt idx="14">
                  <c:v>0.68</c:v>
                </c:pt>
                <c:pt idx="15">
                  <c:v>0.69</c:v>
                </c:pt>
                <c:pt idx="16">
                  <c:v>0.7</c:v>
                </c:pt>
                <c:pt idx="17">
                  <c:v>0.71</c:v>
                </c:pt>
                <c:pt idx="18">
                  <c:v>0.74</c:v>
                </c:pt>
                <c:pt idx="19">
                  <c:v>0.78</c:v>
                </c:pt>
                <c:pt idx="20">
                  <c:v>0.82</c:v>
                </c:pt>
                <c:pt idx="21">
                  <c:v>0.86</c:v>
                </c:pt>
                <c:pt idx="22">
                  <c:v>0.91</c:v>
                </c:pt>
                <c:pt idx="23">
                  <c:v>0.96</c:v>
                </c:pt>
                <c:pt idx="24">
                  <c:v>1</c:v>
                </c:pt>
                <c:pt idx="25">
                  <c:v>1.03</c:v>
                </c:pt>
                <c:pt idx="26">
                  <c:v>1.05</c:v>
                </c:pt>
                <c:pt idx="27">
                  <c:v>1.08</c:v>
                </c:pt>
                <c:pt idx="28">
                  <c:v>1.1599999999999999</c:v>
                </c:pt>
                <c:pt idx="29">
                  <c:v>1.23</c:v>
                </c:pt>
                <c:pt idx="30">
                  <c:v>1.29</c:v>
                </c:pt>
                <c:pt idx="31">
                  <c:v>1.35</c:v>
                </c:pt>
                <c:pt idx="32">
                  <c:v>1.4</c:v>
                </c:pt>
                <c:pt idx="33">
                  <c:v>1.46</c:v>
                </c:pt>
                <c:pt idx="34">
                  <c:v>1.52</c:v>
                </c:pt>
                <c:pt idx="35">
                  <c:v>1.57</c:v>
                </c:pt>
                <c:pt idx="36">
                  <c:v>1.61</c:v>
                </c:pt>
                <c:pt idx="37">
                  <c:v>1.66</c:v>
                </c:pt>
                <c:pt idx="38">
                  <c:v>1.73</c:v>
                </c:pt>
                <c:pt idx="39">
                  <c:v>1.82</c:v>
                </c:pt>
                <c:pt idx="40">
                  <c:v>1.92</c:v>
                </c:pt>
                <c:pt idx="41">
                  <c:v>2.0099999999999998</c:v>
                </c:pt>
                <c:pt idx="42">
                  <c:v>2.0499999999999998</c:v>
                </c:pt>
                <c:pt idx="43">
                  <c:v>2.0699999999999998</c:v>
                </c:pt>
                <c:pt idx="44">
                  <c:v>2.08</c:v>
                </c:pt>
                <c:pt idx="45">
                  <c:v>2.11</c:v>
                </c:pt>
                <c:pt idx="46">
                  <c:v>2.15</c:v>
                </c:pt>
                <c:pt idx="47">
                  <c:v>2.2200000000000002</c:v>
                </c:pt>
                <c:pt idx="48">
                  <c:v>2.2799999999999998</c:v>
                </c:pt>
                <c:pt idx="49">
                  <c:v>2.34</c:v>
                </c:pt>
                <c:pt idx="50">
                  <c:v>2.4</c:v>
                </c:pt>
                <c:pt idx="51">
                  <c:v>2.4500000000000002</c:v>
                </c:pt>
                <c:pt idx="52">
                  <c:v>2.5</c:v>
                </c:pt>
                <c:pt idx="53">
                  <c:v>2.54</c:v>
                </c:pt>
                <c:pt idx="54">
                  <c:v>2.57</c:v>
                </c:pt>
                <c:pt idx="55">
                  <c:v>2.59</c:v>
                </c:pt>
                <c:pt idx="56">
                  <c:v>2.61</c:v>
                </c:pt>
                <c:pt idx="57">
                  <c:v>2.68</c:v>
                </c:pt>
                <c:pt idx="58">
                  <c:v>2.8</c:v>
                </c:pt>
                <c:pt idx="59">
                  <c:v>2.92</c:v>
                </c:pt>
                <c:pt idx="60">
                  <c:v>3.01</c:v>
                </c:pt>
                <c:pt idx="61">
                  <c:v>3.04</c:v>
                </c:pt>
                <c:pt idx="62">
                  <c:v>3.02</c:v>
                </c:pt>
                <c:pt idx="63">
                  <c:v>2.96</c:v>
                </c:pt>
                <c:pt idx="64">
                  <c:v>2.93</c:v>
                </c:pt>
                <c:pt idx="65">
                  <c:v>3.05</c:v>
                </c:pt>
                <c:pt idx="66">
                  <c:v>3.25</c:v>
                </c:pt>
                <c:pt idx="67">
                  <c:v>3.42</c:v>
                </c:pt>
                <c:pt idx="68">
                  <c:v>3.55</c:v>
                </c:pt>
                <c:pt idx="69">
                  <c:v>3.63</c:v>
                </c:pt>
                <c:pt idx="70">
                  <c:v>3.7</c:v>
                </c:pt>
                <c:pt idx="71">
                  <c:v>3.76</c:v>
                </c:pt>
                <c:pt idx="72">
                  <c:v>3.83</c:v>
                </c:pt>
                <c:pt idx="73">
                  <c:v>3.94</c:v>
                </c:pt>
                <c:pt idx="74">
                  <c:v>4.04</c:v>
                </c:pt>
                <c:pt idx="75">
                  <c:v>4.13</c:v>
                </c:pt>
                <c:pt idx="76">
                  <c:v>4.18</c:v>
                </c:pt>
                <c:pt idx="77">
                  <c:v>4.2</c:v>
                </c:pt>
                <c:pt idx="78">
                  <c:v>4.21</c:v>
                </c:pt>
                <c:pt idx="79">
                  <c:v>4.2</c:v>
                </c:pt>
                <c:pt idx="80">
                  <c:v>4.2300000000000004</c:v>
                </c:pt>
                <c:pt idx="81">
                  <c:v>4.34</c:v>
                </c:pt>
                <c:pt idx="82">
                  <c:v>4.47</c:v>
                </c:pt>
                <c:pt idx="83">
                  <c:v>4.59</c:v>
                </c:pt>
                <c:pt idx="84">
                  <c:v>4.68</c:v>
                </c:pt>
                <c:pt idx="85">
                  <c:v>4.7300000000000004</c:v>
                </c:pt>
                <c:pt idx="86">
                  <c:v>4.7300000000000004</c:v>
                </c:pt>
                <c:pt idx="87">
                  <c:v>4.7300000000000004</c:v>
                </c:pt>
                <c:pt idx="88">
                  <c:v>4.75</c:v>
                </c:pt>
                <c:pt idx="89">
                  <c:v>4.84</c:v>
                </c:pt>
                <c:pt idx="90">
                  <c:v>4.96</c:v>
                </c:pt>
                <c:pt idx="91">
                  <c:v>5.08</c:v>
                </c:pt>
                <c:pt idx="92">
                  <c:v>5.2</c:v>
                </c:pt>
                <c:pt idx="93">
                  <c:v>5.3</c:v>
                </c:pt>
                <c:pt idx="94">
                  <c:v>5.38</c:v>
                </c:pt>
                <c:pt idx="95">
                  <c:v>5.45</c:v>
                </c:pt>
                <c:pt idx="96">
                  <c:v>5.51</c:v>
                </c:pt>
                <c:pt idx="97">
                  <c:v>5.54</c:v>
                </c:pt>
                <c:pt idx="98">
                  <c:v>5.55</c:v>
                </c:pt>
                <c:pt idx="99">
                  <c:v>5.55</c:v>
                </c:pt>
                <c:pt idx="100">
                  <c:v>5.57</c:v>
                </c:pt>
                <c:pt idx="101">
                  <c:v>5.63</c:v>
                </c:pt>
                <c:pt idx="102">
                  <c:v>5.75</c:v>
                </c:pt>
                <c:pt idx="103">
                  <c:v>5.9</c:v>
                </c:pt>
                <c:pt idx="104">
                  <c:v>6.05</c:v>
                </c:pt>
                <c:pt idx="105">
                  <c:v>6.15</c:v>
                </c:pt>
                <c:pt idx="106">
                  <c:v>6.22</c:v>
                </c:pt>
                <c:pt idx="107">
                  <c:v>6.27</c:v>
                </c:pt>
                <c:pt idx="108">
                  <c:v>6.32</c:v>
                </c:pt>
                <c:pt idx="109">
                  <c:v>6.38</c:v>
                </c:pt>
                <c:pt idx="110">
                  <c:v>6.44</c:v>
                </c:pt>
                <c:pt idx="111">
                  <c:v>6.5</c:v>
                </c:pt>
                <c:pt idx="112">
                  <c:v>6.56</c:v>
                </c:pt>
                <c:pt idx="113">
                  <c:v>6.61</c:v>
                </c:pt>
                <c:pt idx="114">
                  <c:v>6.69</c:v>
                </c:pt>
                <c:pt idx="115">
                  <c:v>6.77</c:v>
                </c:pt>
                <c:pt idx="116">
                  <c:v>6.84</c:v>
                </c:pt>
                <c:pt idx="117">
                  <c:v>6.89</c:v>
                </c:pt>
                <c:pt idx="118">
                  <c:v>6.93</c:v>
                </c:pt>
                <c:pt idx="119">
                  <c:v>6.96</c:v>
                </c:pt>
                <c:pt idx="120">
                  <c:v>7</c:v>
                </c:pt>
                <c:pt idx="121">
                  <c:v>6.94</c:v>
                </c:pt>
                <c:pt idx="122">
                  <c:v>6.75</c:v>
                </c:pt>
              </c:numCache>
            </c:numRef>
          </c:val>
        </c:ser>
        <c:marker val="1"/>
        <c:axId val="167068416"/>
        <c:axId val="167070336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RunFile_009!$E$3:$E$124</c:f>
              <c:numCache>
                <c:formatCode>General</c:formatCode>
                <c:ptCount val="122"/>
                <c:pt idx="0">
                  <c:v>87.96</c:v>
                </c:pt>
                <c:pt idx="1">
                  <c:v>88.81</c:v>
                </c:pt>
                <c:pt idx="2">
                  <c:v>92.97</c:v>
                </c:pt>
                <c:pt idx="3">
                  <c:v>97.46</c:v>
                </c:pt>
                <c:pt idx="4">
                  <c:v>103.16</c:v>
                </c:pt>
                <c:pt idx="5">
                  <c:v>108.75</c:v>
                </c:pt>
                <c:pt idx="6">
                  <c:v>115.27</c:v>
                </c:pt>
                <c:pt idx="7">
                  <c:v>122.6</c:v>
                </c:pt>
                <c:pt idx="8">
                  <c:v>128.38999999999999</c:v>
                </c:pt>
                <c:pt idx="9">
                  <c:v>133.69999999999999</c:v>
                </c:pt>
                <c:pt idx="10">
                  <c:v>138.05000000000001</c:v>
                </c:pt>
                <c:pt idx="11">
                  <c:v>142.54</c:v>
                </c:pt>
                <c:pt idx="12">
                  <c:v>147.09</c:v>
                </c:pt>
                <c:pt idx="13">
                  <c:v>150.83000000000001</c:v>
                </c:pt>
                <c:pt idx="14">
                  <c:v>154.22</c:v>
                </c:pt>
                <c:pt idx="15">
                  <c:v>158.66</c:v>
                </c:pt>
                <c:pt idx="16">
                  <c:v>163.71</c:v>
                </c:pt>
                <c:pt idx="17">
                  <c:v>168</c:v>
                </c:pt>
                <c:pt idx="18">
                  <c:v>171.64</c:v>
                </c:pt>
                <c:pt idx="19">
                  <c:v>174.99</c:v>
                </c:pt>
                <c:pt idx="20">
                  <c:v>177.8</c:v>
                </c:pt>
                <c:pt idx="21">
                  <c:v>180.35</c:v>
                </c:pt>
                <c:pt idx="22">
                  <c:v>183.15</c:v>
                </c:pt>
                <c:pt idx="23">
                  <c:v>186.73</c:v>
                </c:pt>
                <c:pt idx="24">
                  <c:v>190.14</c:v>
                </c:pt>
                <c:pt idx="25">
                  <c:v>193.57</c:v>
                </c:pt>
                <c:pt idx="26">
                  <c:v>197.43</c:v>
                </c:pt>
                <c:pt idx="27">
                  <c:v>201.22</c:v>
                </c:pt>
                <c:pt idx="28">
                  <c:v>205.28</c:v>
                </c:pt>
                <c:pt idx="29">
                  <c:v>208.85</c:v>
                </c:pt>
                <c:pt idx="30">
                  <c:v>212.41</c:v>
                </c:pt>
                <c:pt idx="31">
                  <c:v>216.9</c:v>
                </c:pt>
                <c:pt idx="32">
                  <c:v>220.89</c:v>
                </c:pt>
                <c:pt idx="33">
                  <c:v>224.98</c:v>
                </c:pt>
                <c:pt idx="34">
                  <c:v>229.66</c:v>
                </c:pt>
                <c:pt idx="35">
                  <c:v>233.76</c:v>
                </c:pt>
                <c:pt idx="36">
                  <c:v>237.78</c:v>
                </c:pt>
                <c:pt idx="37">
                  <c:v>241.55</c:v>
                </c:pt>
                <c:pt idx="38">
                  <c:v>245.54</c:v>
                </c:pt>
                <c:pt idx="39">
                  <c:v>250.09</c:v>
                </c:pt>
                <c:pt idx="40">
                  <c:v>254.55</c:v>
                </c:pt>
                <c:pt idx="41">
                  <c:v>259.08999999999997</c:v>
                </c:pt>
                <c:pt idx="42">
                  <c:v>263.55</c:v>
                </c:pt>
                <c:pt idx="43">
                  <c:v>267.47000000000003</c:v>
                </c:pt>
                <c:pt idx="44">
                  <c:v>271.45999999999998</c:v>
                </c:pt>
                <c:pt idx="45">
                  <c:v>275.7</c:v>
                </c:pt>
                <c:pt idx="46">
                  <c:v>279.63</c:v>
                </c:pt>
                <c:pt idx="47">
                  <c:v>283.08999999999997</c:v>
                </c:pt>
                <c:pt idx="48">
                  <c:v>286.39</c:v>
                </c:pt>
                <c:pt idx="49">
                  <c:v>290.91000000000003</c:v>
                </c:pt>
                <c:pt idx="50">
                  <c:v>295.35000000000002</c:v>
                </c:pt>
                <c:pt idx="51">
                  <c:v>298.45</c:v>
                </c:pt>
                <c:pt idx="52">
                  <c:v>302.57</c:v>
                </c:pt>
                <c:pt idx="53">
                  <c:v>306.39999999999998</c:v>
                </c:pt>
                <c:pt idx="54">
                  <c:v>309.27999999999997</c:v>
                </c:pt>
                <c:pt idx="55">
                  <c:v>313.43</c:v>
                </c:pt>
                <c:pt idx="56">
                  <c:v>317.27</c:v>
                </c:pt>
                <c:pt idx="57">
                  <c:v>321.05</c:v>
                </c:pt>
                <c:pt idx="58">
                  <c:v>325.74</c:v>
                </c:pt>
                <c:pt idx="59">
                  <c:v>329.6</c:v>
                </c:pt>
                <c:pt idx="60">
                  <c:v>333.23</c:v>
                </c:pt>
                <c:pt idx="61">
                  <c:v>337.2</c:v>
                </c:pt>
                <c:pt idx="62">
                  <c:v>341.17</c:v>
                </c:pt>
                <c:pt idx="63">
                  <c:v>345.61</c:v>
                </c:pt>
                <c:pt idx="64">
                  <c:v>350.99</c:v>
                </c:pt>
                <c:pt idx="65">
                  <c:v>352.57</c:v>
                </c:pt>
                <c:pt idx="66">
                  <c:v>353.23</c:v>
                </c:pt>
                <c:pt idx="67">
                  <c:v>356.76</c:v>
                </c:pt>
                <c:pt idx="68">
                  <c:v>359.19</c:v>
                </c:pt>
                <c:pt idx="69">
                  <c:v>363.38</c:v>
                </c:pt>
                <c:pt idx="70">
                  <c:v>369.55</c:v>
                </c:pt>
                <c:pt idx="71">
                  <c:v>375.27</c:v>
                </c:pt>
                <c:pt idx="72">
                  <c:v>376.61</c:v>
                </c:pt>
                <c:pt idx="73">
                  <c:v>378.22</c:v>
                </c:pt>
                <c:pt idx="74">
                  <c:v>380.47</c:v>
                </c:pt>
                <c:pt idx="75">
                  <c:v>384.48</c:v>
                </c:pt>
                <c:pt idx="76">
                  <c:v>391.68</c:v>
                </c:pt>
                <c:pt idx="77">
                  <c:v>397.22</c:v>
                </c:pt>
                <c:pt idx="78">
                  <c:v>399.53</c:v>
                </c:pt>
                <c:pt idx="79">
                  <c:v>404.2</c:v>
                </c:pt>
                <c:pt idx="80">
                  <c:v>411.06</c:v>
                </c:pt>
                <c:pt idx="81">
                  <c:v>415.61</c:v>
                </c:pt>
                <c:pt idx="82">
                  <c:v>419.81</c:v>
                </c:pt>
                <c:pt idx="83">
                  <c:v>425.04</c:v>
                </c:pt>
                <c:pt idx="84">
                  <c:v>429.13</c:v>
                </c:pt>
                <c:pt idx="85">
                  <c:v>432.32</c:v>
                </c:pt>
                <c:pt idx="86">
                  <c:v>438.32</c:v>
                </c:pt>
                <c:pt idx="87">
                  <c:v>442.49</c:v>
                </c:pt>
                <c:pt idx="88">
                  <c:v>446.1</c:v>
                </c:pt>
                <c:pt idx="89">
                  <c:v>451.75</c:v>
                </c:pt>
                <c:pt idx="90">
                  <c:v>455.8</c:v>
                </c:pt>
                <c:pt idx="91">
                  <c:v>461.29</c:v>
                </c:pt>
                <c:pt idx="92">
                  <c:v>466.82</c:v>
                </c:pt>
                <c:pt idx="93">
                  <c:v>470.17</c:v>
                </c:pt>
                <c:pt idx="94">
                  <c:v>474.31</c:v>
                </c:pt>
                <c:pt idx="95">
                  <c:v>479.35</c:v>
                </c:pt>
                <c:pt idx="96">
                  <c:v>484.45</c:v>
                </c:pt>
                <c:pt idx="97">
                  <c:v>486.59</c:v>
                </c:pt>
                <c:pt idx="98">
                  <c:v>489.61</c:v>
                </c:pt>
                <c:pt idx="99">
                  <c:v>494.77</c:v>
                </c:pt>
                <c:pt idx="100">
                  <c:v>500.59</c:v>
                </c:pt>
                <c:pt idx="101">
                  <c:v>505.48</c:v>
                </c:pt>
                <c:pt idx="102">
                  <c:v>509.09</c:v>
                </c:pt>
                <c:pt idx="103">
                  <c:v>513.09</c:v>
                </c:pt>
                <c:pt idx="104">
                  <c:v>516.65</c:v>
                </c:pt>
                <c:pt idx="105">
                  <c:v>521.35</c:v>
                </c:pt>
                <c:pt idx="106">
                  <c:v>524.19000000000005</c:v>
                </c:pt>
                <c:pt idx="107">
                  <c:v>527.36</c:v>
                </c:pt>
                <c:pt idx="108">
                  <c:v>528.54</c:v>
                </c:pt>
                <c:pt idx="109">
                  <c:v>530.08000000000004</c:v>
                </c:pt>
                <c:pt idx="110">
                  <c:v>533.15</c:v>
                </c:pt>
                <c:pt idx="111">
                  <c:v>536.45000000000005</c:v>
                </c:pt>
                <c:pt idx="112">
                  <c:v>539.87</c:v>
                </c:pt>
                <c:pt idx="113">
                  <c:v>542.16</c:v>
                </c:pt>
                <c:pt idx="114">
                  <c:v>545</c:v>
                </c:pt>
                <c:pt idx="115">
                  <c:v>548.08000000000004</c:v>
                </c:pt>
                <c:pt idx="116">
                  <c:v>551.41</c:v>
                </c:pt>
                <c:pt idx="117">
                  <c:v>553</c:v>
                </c:pt>
                <c:pt idx="118">
                  <c:v>550.85</c:v>
                </c:pt>
                <c:pt idx="119">
                  <c:v>552.64</c:v>
                </c:pt>
                <c:pt idx="120">
                  <c:v>557.05999999999995</c:v>
                </c:pt>
                <c:pt idx="121">
                  <c:v>559.99</c:v>
                </c:pt>
              </c:numCache>
            </c:numRef>
          </c:val>
        </c:ser>
        <c:marker val="1"/>
        <c:axId val="168626816"/>
        <c:axId val="168625280"/>
      </c:lineChart>
      <c:catAx>
        <c:axId val="167068416"/>
        <c:scaling>
          <c:orientation val="minMax"/>
        </c:scaling>
        <c:axPos val="b"/>
        <c:numFmt formatCode="General" sourceLinked="1"/>
        <c:tickLblPos val="nextTo"/>
        <c:crossAx val="167070336"/>
        <c:crosses val="autoZero"/>
        <c:auto val="1"/>
        <c:lblAlgn val="ctr"/>
        <c:lblOffset val="100"/>
      </c:catAx>
      <c:valAx>
        <c:axId val="167070336"/>
        <c:scaling>
          <c:orientation val="minMax"/>
          <c:max val="8"/>
          <c:min val="0"/>
        </c:scaling>
        <c:axPos val="l"/>
        <c:majorGridlines/>
        <c:minorGridlines/>
        <c:numFmt formatCode="General" sourceLinked="1"/>
        <c:tickLblPos val="nextTo"/>
        <c:crossAx val="167068416"/>
        <c:crosses val="autoZero"/>
        <c:crossBetween val="between"/>
        <c:minorUnit val="0.25"/>
      </c:valAx>
      <c:valAx>
        <c:axId val="168625280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68626816"/>
        <c:crosses val="max"/>
        <c:crossBetween val="between"/>
      </c:valAx>
      <c:catAx>
        <c:axId val="168626816"/>
        <c:scaling>
          <c:orientation val="minMax"/>
        </c:scaling>
        <c:delete val="1"/>
        <c:axPos val="b"/>
        <c:tickLblPos val="none"/>
        <c:crossAx val="168625280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3-Run Average HP/TQ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AVG TQ</c:v>
          </c:tx>
          <c:marker>
            <c:symbol val="none"/>
          </c:marker>
          <c:cat>
            <c:numRef>
              <c:f>'ESS Average'!$A$9:$A$125</c:f>
              <c:numCache>
                <c:formatCode>General</c:formatCode>
                <c:ptCount val="117"/>
                <c:pt idx="0">
                  <c:v>2550</c:v>
                </c:pt>
                <c:pt idx="1">
                  <c:v>2600</c:v>
                </c:pt>
                <c:pt idx="2">
                  <c:v>2650</c:v>
                </c:pt>
                <c:pt idx="3">
                  <c:v>2700</c:v>
                </c:pt>
                <c:pt idx="4">
                  <c:v>2750</c:v>
                </c:pt>
                <c:pt idx="5">
                  <c:v>2800</c:v>
                </c:pt>
                <c:pt idx="6">
                  <c:v>2850</c:v>
                </c:pt>
                <c:pt idx="7">
                  <c:v>2900</c:v>
                </c:pt>
                <c:pt idx="8">
                  <c:v>2950</c:v>
                </c:pt>
                <c:pt idx="9">
                  <c:v>3000</c:v>
                </c:pt>
                <c:pt idx="10">
                  <c:v>3050</c:v>
                </c:pt>
                <c:pt idx="11">
                  <c:v>3100</c:v>
                </c:pt>
                <c:pt idx="12">
                  <c:v>3150</c:v>
                </c:pt>
                <c:pt idx="13">
                  <c:v>3200</c:v>
                </c:pt>
                <c:pt idx="14">
                  <c:v>3250</c:v>
                </c:pt>
                <c:pt idx="15">
                  <c:v>3300</c:v>
                </c:pt>
                <c:pt idx="16">
                  <c:v>3350</c:v>
                </c:pt>
                <c:pt idx="17">
                  <c:v>3400</c:v>
                </c:pt>
                <c:pt idx="18">
                  <c:v>3450</c:v>
                </c:pt>
                <c:pt idx="19">
                  <c:v>3500</c:v>
                </c:pt>
                <c:pt idx="20">
                  <c:v>3550</c:v>
                </c:pt>
                <c:pt idx="21">
                  <c:v>3600</c:v>
                </c:pt>
                <c:pt idx="22">
                  <c:v>3650</c:v>
                </c:pt>
                <c:pt idx="23">
                  <c:v>3700</c:v>
                </c:pt>
                <c:pt idx="24">
                  <c:v>3750</c:v>
                </c:pt>
                <c:pt idx="25">
                  <c:v>3800</c:v>
                </c:pt>
                <c:pt idx="26">
                  <c:v>3850</c:v>
                </c:pt>
                <c:pt idx="27">
                  <c:v>3900</c:v>
                </c:pt>
                <c:pt idx="28">
                  <c:v>3950</c:v>
                </c:pt>
                <c:pt idx="29">
                  <c:v>4000</c:v>
                </c:pt>
                <c:pt idx="30">
                  <c:v>4050</c:v>
                </c:pt>
                <c:pt idx="31">
                  <c:v>4100</c:v>
                </c:pt>
                <c:pt idx="32">
                  <c:v>4150</c:v>
                </c:pt>
                <c:pt idx="33">
                  <c:v>4200</c:v>
                </c:pt>
                <c:pt idx="34">
                  <c:v>4250</c:v>
                </c:pt>
                <c:pt idx="35">
                  <c:v>4300</c:v>
                </c:pt>
                <c:pt idx="36">
                  <c:v>4350</c:v>
                </c:pt>
                <c:pt idx="37">
                  <c:v>4400</c:v>
                </c:pt>
                <c:pt idx="38">
                  <c:v>4450</c:v>
                </c:pt>
                <c:pt idx="39">
                  <c:v>4500</c:v>
                </c:pt>
                <c:pt idx="40">
                  <c:v>4550</c:v>
                </c:pt>
                <c:pt idx="41">
                  <c:v>4600</c:v>
                </c:pt>
                <c:pt idx="42">
                  <c:v>4650</c:v>
                </c:pt>
                <c:pt idx="43">
                  <c:v>4700</c:v>
                </c:pt>
                <c:pt idx="44">
                  <c:v>4750</c:v>
                </c:pt>
                <c:pt idx="45">
                  <c:v>4800</c:v>
                </c:pt>
                <c:pt idx="46">
                  <c:v>4850</c:v>
                </c:pt>
                <c:pt idx="47">
                  <c:v>4900</c:v>
                </c:pt>
                <c:pt idx="48">
                  <c:v>4950</c:v>
                </c:pt>
                <c:pt idx="49">
                  <c:v>5000</c:v>
                </c:pt>
                <c:pt idx="50">
                  <c:v>5050</c:v>
                </c:pt>
                <c:pt idx="51">
                  <c:v>5100</c:v>
                </c:pt>
                <c:pt idx="52">
                  <c:v>5150</c:v>
                </c:pt>
                <c:pt idx="53">
                  <c:v>5200</c:v>
                </c:pt>
                <c:pt idx="54">
                  <c:v>5250</c:v>
                </c:pt>
                <c:pt idx="55">
                  <c:v>5300</c:v>
                </c:pt>
                <c:pt idx="56">
                  <c:v>5350</c:v>
                </c:pt>
                <c:pt idx="57">
                  <c:v>5400</c:v>
                </c:pt>
                <c:pt idx="58">
                  <c:v>5450</c:v>
                </c:pt>
                <c:pt idx="59">
                  <c:v>5500</c:v>
                </c:pt>
                <c:pt idx="60">
                  <c:v>5550</c:v>
                </c:pt>
                <c:pt idx="61">
                  <c:v>5600</c:v>
                </c:pt>
                <c:pt idx="62">
                  <c:v>5650</c:v>
                </c:pt>
                <c:pt idx="63">
                  <c:v>5700</c:v>
                </c:pt>
                <c:pt idx="64">
                  <c:v>5750</c:v>
                </c:pt>
                <c:pt idx="65">
                  <c:v>5800</c:v>
                </c:pt>
                <c:pt idx="66">
                  <c:v>5850</c:v>
                </c:pt>
                <c:pt idx="67">
                  <c:v>5900</c:v>
                </c:pt>
                <c:pt idx="68">
                  <c:v>5950</c:v>
                </c:pt>
                <c:pt idx="69">
                  <c:v>6000</c:v>
                </c:pt>
                <c:pt idx="70">
                  <c:v>6050</c:v>
                </c:pt>
                <c:pt idx="71">
                  <c:v>6100</c:v>
                </c:pt>
                <c:pt idx="72">
                  <c:v>6150</c:v>
                </c:pt>
                <c:pt idx="73">
                  <c:v>6200</c:v>
                </c:pt>
                <c:pt idx="74">
                  <c:v>6250</c:v>
                </c:pt>
                <c:pt idx="75">
                  <c:v>6300</c:v>
                </c:pt>
                <c:pt idx="76">
                  <c:v>6350</c:v>
                </c:pt>
                <c:pt idx="77">
                  <c:v>6400</c:v>
                </c:pt>
                <c:pt idx="78">
                  <c:v>6450</c:v>
                </c:pt>
                <c:pt idx="79">
                  <c:v>6500</c:v>
                </c:pt>
                <c:pt idx="80">
                  <c:v>6550</c:v>
                </c:pt>
                <c:pt idx="81">
                  <c:v>6600</c:v>
                </c:pt>
                <c:pt idx="82">
                  <c:v>6650</c:v>
                </c:pt>
                <c:pt idx="83">
                  <c:v>6700</c:v>
                </c:pt>
                <c:pt idx="84">
                  <c:v>6750</c:v>
                </c:pt>
                <c:pt idx="85">
                  <c:v>6800</c:v>
                </c:pt>
                <c:pt idx="86">
                  <c:v>6850</c:v>
                </c:pt>
                <c:pt idx="87">
                  <c:v>6900</c:v>
                </c:pt>
                <c:pt idx="88">
                  <c:v>6950</c:v>
                </c:pt>
                <c:pt idx="89">
                  <c:v>7000</c:v>
                </c:pt>
                <c:pt idx="90">
                  <c:v>7050</c:v>
                </c:pt>
                <c:pt idx="91">
                  <c:v>7100</c:v>
                </c:pt>
                <c:pt idx="92">
                  <c:v>7150</c:v>
                </c:pt>
                <c:pt idx="93">
                  <c:v>7200</c:v>
                </c:pt>
                <c:pt idx="94">
                  <c:v>7250</c:v>
                </c:pt>
                <c:pt idx="95">
                  <c:v>7300</c:v>
                </c:pt>
                <c:pt idx="96">
                  <c:v>7350</c:v>
                </c:pt>
                <c:pt idx="97">
                  <c:v>7400</c:v>
                </c:pt>
                <c:pt idx="98">
                  <c:v>7450</c:v>
                </c:pt>
                <c:pt idx="99">
                  <c:v>7500</c:v>
                </c:pt>
                <c:pt idx="100">
                  <c:v>7550</c:v>
                </c:pt>
                <c:pt idx="101">
                  <c:v>7600</c:v>
                </c:pt>
                <c:pt idx="102">
                  <c:v>7650</c:v>
                </c:pt>
                <c:pt idx="103">
                  <c:v>7700</c:v>
                </c:pt>
                <c:pt idx="104">
                  <c:v>7750</c:v>
                </c:pt>
                <c:pt idx="105">
                  <c:v>7800</c:v>
                </c:pt>
                <c:pt idx="106">
                  <c:v>7850</c:v>
                </c:pt>
                <c:pt idx="107">
                  <c:v>7900</c:v>
                </c:pt>
                <c:pt idx="108">
                  <c:v>7950</c:v>
                </c:pt>
                <c:pt idx="109">
                  <c:v>8000</c:v>
                </c:pt>
                <c:pt idx="110">
                  <c:v>8050.0000000000009</c:v>
                </c:pt>
                <c:pt idx="111">
                  <c:v>8100</c:v>
                </c:pt>
                <c:pt idx="112">
                  <c:v>8150</c:v>
                </c:pt>
                <c:pt idx="113">
                  <c:v>8200</c:v>
                </c:pt>
                <c:pt idx="114">
                  <c:v>8250</c:v>
                </c:pt>
                <c:pt idx="115">
                  <c:v>8300</c:v>
                </c:pt>
                <c:pt idx="116">
                  <c:v>8350</c:v>
                </c:pt>
              </c:numCache>
            </c:numRef>
          </c:cat>
          <c:val>
            <c:numRef>
              <c:f>'ESS Average'!$J$9:$J$125</c:f>
              <c:numCache>
                <c:formatCode>General</c:formatCode>
                <c:ptCount val="117"/>
                <c:pt idx="0">
                  <c:v>247.07138461200873</c:v>
                </c:pt>
                <c:pt idx="1">
                  <c:v>255.02651624835735</c:v>
                </c:pt>
                <c:pt idx="2">
                  <c:v>261.18183005252348</c:v>
                </c:pt>
                <c:pt idx="3">
                  <c:v>267.46732105913935</c:v>
                </c:pt>
                <c:pt idx="4">
                  <c:v>272.45030624275381</c:v>
                </c:pt>
                <c:pt idx="5">
                  <c:v>276.97533888632171</c:v>
                </c:pt>
                <c:pt idx="6">
                  <c:v>280.49682788196469</c:v>
                </c:pt>
                <c:pt idx="7">
                  <c:v>282.68348212993033</c:v>
                </c:pt>
                <c:pt idx="8">
                  <c:v>284.28934100882697</c:v>
                </c:pt>
                <c:pt idx="9">
                  <c:v>287.32456303161621</c:v>
                </c:pt>
                <c:pt idx="10">
                  <c:v>291.41999115856424</c:v>
                </c:pt>
                <c:pt idx="11">
                  <c:v>294.87176425346843</c:v>
                </c:pt>
                <c:pt idx="12">
                  <c:v>297.03305356512919</c:v>
                </c:pt>
                <c:pt idx="13">
                  <c:v>297.87314701700939</c:v>
                </c:pt>
                <c:pt idx="14">
                  <c:v>298.04237291853894</c:v>
                </c:pt>
                <c:pt idx="15">
                  <c:v>297.84183305340395</c:v>
                </c:pt>
                <c:pt idx="16">
                  <c:v>298.08270807982035</c:v>
                </c:pt>
                <c:pt idx="17">
                  <c:v>299.20117013027482</c:v>
                </c:pt>
                <c:pt idx="18">
                  <c:v>300.29261553900773</c:v>
                </c:pt>
                <c:pt idx="19">
                  <c:v>301.15483706551964</c:v>
                </c:pt>
                <c:pt idx="20">
                  <c:v>302.65024109377583</c:v>
                </c:pt>
                <c:pt idx="21">
                  <c:v>304.53470127367831</c:v>
                </c:pt>
                <c:pt idx="22">
                  <c:v>306.03767003302386</c:v>
                </c:pt>
                <c:pt idx="23">
                  <c:v>307.1797866810723</c:v>
                </c:pt>
                <c:pt idx="24">
                  <c:v>308.56378634073292</c:v>
                </c:pt>
                <c:pt idx="25">
                  <c:v>310.81333430371291</c:v>
                </c:pt>
                <c:pt idx="26">
                  <c:v>312.73940322674372</c:v>
                </c:pt>
                <c:pt idx="27">
                  <c:v>314.27932606503049</c:v>
                </c:pt>
                <c:pt idx="28">
                  <c:v>316.56957572829708</c:v>
                </c:pt>
                <c:pt idx="29">
                  <c:v>318.52005086262307</c:v>
                </c:pt>
                <c:pt idx="30">
                  <c:v>320.06214429979877</c:v>
                </c:pt>
                <c:pt idx="31">
                  <c:v>321.22423329885027</c:v>
                </c:pt>
                <c:pt idx="32">
                  <c:v>322.83728510606011</c:v>
                </c:pt>
                <c:pt idx="33">
                  <c:v>324.67661619332023</c:v>
                </c:pt>
                <c:pt idx="34">
                  <c:v>326.53704879164576</c:v>
                </c:pt>
                <c:pt idx="35">
                  <c:v>328.23542297625795</c:v>
                </c:pt>
                <c:pt idx="36">
                  <c:v>329.83613445621688</c:v>
                </c:pt>
                <c:pt idx="37">
                  <c:v>331.42962547278574</c:v>
                </c:pt>
                <c:pt idx="38">
                  <c:v>332.63480489235837</c:v>
                </c:pt>
                <c:pt idx="39">
                  <c:v>334.14547473563022</c:v>
                </c:pt>
                <c:pt idx="40">
                  <c:v>334.99369216921542</c:v>
                </c:pt>
                <c:pt idx="41">
                  <c:v>335.33993166122616</c:v>
                </c:pt>
                <c:pt idx="42">
                  <c:v>336.42000074752053</c:v>
                </c:pt>
                <c:pt idx="43">
                  <c:v>337.95022243002973</c:v>
                </c:pt>
                <c:pt idx="44">
                  <c:v>339.46362981060179</c:v>
                </c:pt>
                <c:pt idx="45">
                  <c:v>340.09852806002482</c:v>
                </c:pt>
                <c:pt idx="46">
                  <c:v>340.63354117504633</c:v>
                </c:pt>
                <c:pt idx="47">
                  <c:v>340.91207691535925</c:v>
                </c:pt>
                <c:pt idx="48">
                  <c:v>341.14846650084684</c:v>
                </c:pt>
                <c:pt idx="49">
                  <c:v>341.83208582821362</c:v>
                </c:pt>
                <c:pt idx="50">
                  <c:v>342.74781389382838</c:v>
                </c:pt>
                <c:pt idx="51">
                  <c:v>344.1855520008499</c:v>
                </c:pt>
                <c:pt idx="52">
                  <c:v>345.95276995418868</c:v>
                </c:pt>
                <c:pt idx="53">
                  <c:v>346.43064094635758</c:v>
                </c:pt>
                <c:pt idx="54">
                  <c:v>346.96895490023024</c:v>
                </c:pt>
                <c:pt idx="55">
                  <c:v>348.23684146047441</c:v>
                </c:pt>
                <c:pt idx="56">
                  <c:v>349.24583575216008</c:v>
                </c:pt>
                <c:pt idx="57">
                  <c:v>350.04347457898496</c:v>
                </c:pt>
                <c:pt idx="58">
                  <c:v>351.63277663197908</c:v>
                </c:pt>
                <c:pt idx="59">
                  <c:v>349.85830606576963</c:v>
                </c:pt>
                <c:pt idx="60">
                  <c:v>347.05129799932558</c:v>
                </c:pt>
                <c:pt idx="61">
                  <c:v>347.1693640640795</c:v>
                </c:pt>
                <c:pt idx="62">
                  <c:v>347.13064405646031</c:v>
                </c:pt>
                <c:pt idx="63">
                  <c:v>347.82506310617237</c:v>
                </c:pt>
                <c:pt idx="64">
                  <c:v>349.35694906878081</c:v>
                </c:pt>
                <c:pt idx="65">
                  <c:v>349.32178264257658</c:v>
                </c:pt>
                <c:pt idx="66">
                  <c:v>348.98882678453839</c:v>
                </c:pt>
                <c:pt idx="67">
                  <c:v>349.85464507033259</c:v>
                </c:pt>
                <c:pt idx="68">
                  <c:v>348.14639867606883</c:v>
                </c:pt>
                <c:pt idx="69">
                  <c:v>349.65156512093552</c:v>
                </c:pt>
                <c:pt idx="70">
                  <c:v>351.11322083296557</c:v>
                </c:pt>
                <c:pt idx="71">
                  <c:v>352.29114238118353</c:v>
                </c:pt>
                <c:pt idx="72">
                  <c:v>353.69960802895207</c:v>
                </c:pt>
                <c:pt idx="73">
                  <c:v>355.34975573723852</c:v>
                </c:pt>
                <c:pt idx="74">
                  <c:v>357.53040052377821</c:v>
                </c:pt>
                <c:pt idx="75">
                  <c:v>359.5408760944332</c:v>
                </c:pt>
                <c:pt idx="76">
                  <c:v>360.96536386094652</c:v>
                </c:pt>
                <c:pt idx="77">
                  <c:v>362.62376459801357</c:v>
                </c:pt>
                <c:pt idx="78">
                  <c:v>363.67991616731894</c:v>
                </c:pt>
                <c:pt idx="79">
                  <c:v>363.86996923156136</c:v>
                </c:pt>
                <c:pt idx="80">
                  <c:v>365.12289561840151</c:v>
                </c:pt>
                <c:pt idx="81">
                  <c:v>366.4152060724756</c:v>
                </c:pt>
                <c:pt idx="82">
                  <c:v>367.23031719149384</c:v>
                </c:pt>
                <c:pt idx="83">
                  <c:v>368.28871049752593</c:v>
                </c:pt>
                <c:pt idx="84">
                  <c:v>369.08571287764573</c:v>
                </c:pt>
                <c:pt idx="85">
                  <c:v>370.60028193244608</c:v>
                </c:pt>
                <c:pt idx="86">
                  <c:v>371.24872215734752</c:v>
                </c:pt>
                <c:pt idx="87">
                  <c:v>371.65562291676878</c:v>
                </c:pt>
                <c:pt idx="88">
                  <c:v>373.06691307174299</c:v>
                </c:pt>
                <c:pt idx="89">
                  <c:v>374.09302169871029</c:v>
                </c:pt>
                <c:pt idx="90">
                  <c:v>374.82503919136695</c:v>
                </c:pt>
                <c:pt idx="91">
                  <c:v>374.57374701269458</c:v>
                </c:pt>
                <c:pt idx="92">
                  <c:v>374.85403337222414</c:v>
                </c:pt>
                <c:pt idx="93">
                  <c:v>376.04705959055144</c:v>
                </c:pt>
                <c:pt idx="94">
                  <c:v>377.28124718567466</c:v>
                </c:pt>
                <c:pt idx="95">
                  <c:v>377.72413558440871</c:v>
                </c:pt>
                <c:pt idx="96">
                  <c:v>377.83367251350853</c:v>
                </c:pt>
                <c:pt idx="97">
                  <c:v>378.98419072708776</c:v>
                </c:pt>
                <c:pt idx="98">
                  <c:v>379.70814532321913</c:v>
                </c:pt>
                <c:pt idx="99">
                  <c:v>379.90431865942088</c:v>
                </c:pt>
                <c:pt idx="100">
                  <c:v>379.21167401490266</c:v>
                </c:pt>
                <c:pt idx="101">
                  <c:v>378.66008908164412</c:v>
                </c:pt>
                <c:pt idx="102">
                  <c:v>377.77506977654912</c:v>
                </c:pt>
                <c:pt idx="103">
                  <c:v>377.37283054435869</c:v>
                </c:pt>
                <c:pt idx="104">
                  <c:v>376.98025895859405</c:v>
                </c:pt>
                <c:pt idx="105">
                  <c:v>376.88256393824355</c:v>
                </c:pt>
                <c:pt idx="106">
                  <c:v>376.68849621636724</c:v>
                </c:pt>
                <c:pt idx="107">
                  <c:v>375.50905418224988</c:v>
                </c:pt>
                <c:pt idx="108">
                  <c:v>375.00744417999363</c:v>
                </c:pt>
                <c:pt idx="109">
                  <c:v>375.60173136528852</c:v>
                </c:pt>
                <c:pt idx="110">
                  <c:v>375.30740396874347</c:v>
                </c:pt>
                <c:pt idx="111">
                  <c:v>373.39789981533903</c:v>
                </c:pt>
                <c:pt idx="112">
                  <c:v>370.704533736629</c:v>
                </c:pt>
                <c:pt idx="113">
                  <c:v>368.54846086165298</c:v>
                </c:pt>
                <c:pt idx="114">
                  <c:v>368.89845980090593</c:v>
                </c:pt>
                <c:pt idx="115">
                  <c:v>369.78699326004664</c:v>
                </c:pt>
                <c:pt idx="116">
                  <c:v>362.78662306135305</c:v>
                </c:pt>
              </c:numCache>
            </c:numRef>
          </c:val>
        </c:ser>
        <c:ser>
          <c:idx val="1"/>
          <c:order val="1"/>
          <c:tx>
            <c:v>AVG HP</c:v>
          </c:tx>
          <c:marker>
            <c:symbol val="none"/>
          </c:marker>
          <c:cat>
            <c:numRef>
              <c:f>'ESS Average'!$A$9:$A$125</c:f>
              <c:numCache>
                <c:formatCode>General</c:formatCode>
                <c:ptCount val="117"/>
                <c:pt idx="0">
                  <c:v>2550</c:v>
                </c:pt>
                <c:pt idx="1">
                  <c:v>2600</c:v>
                </c:pt>
                <c:pt idx="2">
                  <c:v>2650</c:v>
                </c:pt>
                <c:pt idx="3">
                  <c:v>2700</c:v>
                </c:pt>
                <c:pt idx="4">
                  <c:v>2750</c:v>
                </c:pt>
                <c:pt idx="5">
                  <c:v>2800</c:v>
                </c:pt>
                <c:pt idx="6">
                  <c:v>2850</c:v>
                </c:pt>
                <c:pt idx="7">
                  <c:v>2900</c:v>
                </c:pt>
                <c:pt idx="8">
                  <c:v>2950</c:v>
                </c:pt>
                <c:pt idx="9">
                  <c:v>3000</c:v>
                </c:pt>
                <c:pt idx="10">
                  <c:v>3050</c:v>
                </c:pt>
                <c:pt idx="11">
                  <c:v>3100</c:v>
                </c:pt>
                <c:pt idx="12">
                  <c:v>3150</c:v>
                </c:pt>
                <c:pt idx="13">
                  <c:v>3200</c:v>
                </c:pt>
                <c:pt idx="14">
                  <c:v>3250</c:v>
                </c:pt>
                <c:pt idx="15">
                  <c:v>3300</c:v>
                </c:pt>
                <c:pt idx="16">
                  <c:v>3350</c:v>
                </c:pt>
                <c:pt idx="17">
                  <c:v>3400</c:v>
                </c:pt>
                <c:pt idx="18">
                  <c:v>3450</c:v>
                </c:pt>
                <c:pt idx="19">
                  <c:v>3500</c:v>
                </c:pt>
                <c:pt idx="20">
                  <c:v>3550</c:v>
                </c:pt>
                <c:pt idx="21">
                  <c:v>3600</c:v>
                </c:pt>
                <c:pt idx="22">
                  <c:v>3650</c:v>
                </c:pt>
                <c:pt idx="23">
                  <c:v>3700</c:v>
                </c:pt>
                <c:pt idx="24">
                  <c:v>3750</c:v>
                </c:pt>
                <c:pt idx="25">
                  <c:v>3800</c:v>
                </c:pt>
                <c:pt idx="26">
                  <c:v>3850</c:v>
                </c:pt>
                <c:pt idx="27">
                  <c:v>3900</c:v>
                </c:pt>
                <c:pt idx="28">
                  <c:v>3950</c:v>
                </c:pt>
                <c:pt idx="29">
                  <c:v>4000</c:v>
                </c:pt>
                <c:pt idx="30">
                  <c:v>4050</c:v>
                </c:pt>
                <c:pt idx="31">
                  <c:v>4100</c:v>
                </c:pt>
                <c:pt idx="32">
                  <c:v>4150</c:v>
                </c:pt>
                <c:pt idx="33">
                  <c:v>4200</c:v>
                </c:pt>
                <c:pt idx="34">
                  <c:v>4250</c:v>
                </c:pt>
                <c:pt idx="35">
                  <c:v>4300</c:v>
                </c:pt>
                <c:pt idx="36">
                  <c:v>4350</c:v>
                </c:pt>
                <c:pt idx="37">
                  <c:v>4400</c:v>
                </c:pt>
                <c:pt idx="38">
                  <c:v>4450</c:v>
                </c:pt>
                <c:pt idx="39">
                  <c:v>4500</c:v>
                </c:pt>
                <c:pt idx="40">
                  <c:v>4550</c:v>
                </c:pt>
                <c:pt idx="41">
                  <c:v>4600</c:v>
                </c:pt>
                <c:pt idx="42">
                  <c:v>4650</c:v>
                </c:pt>
                <c:pt idx="43">
                  <c:v>4700</c:v>
                </c:pt>
                <c:pt idx="44">
                  <c:v>4750</c:v>
                </c:pt>
                <c:pt idx="45">
                  <c:v>4800</c:v>
                </c:pt>
                <c:pt idx="46">
                  <c:v>4850</c:v>
                </c:pt>
                <c:pt idx="47">
                  <c:v>4900</c:v>
                </c:pt>
                <c:pt idx="48">
                  <c:v>4950</c:v>
                </c:pt>
                <c:pt idx="49">
                  <c:v>5000</c:v>
                </c:pt>
                <c:pt idx="50">
                  <c:v>5050</c:v>
                </c:pt>
                <c:pt idx="51">
                  <c:v>5100</c:v>
                </c:pt>
                <c:pt idx="52">
                  <c:v>5150</c:v>
                </c:pt>
                <c:pt idx="53">
                  <c:v>5200</c:v>
                </c:pt>
                <c:pt idx="54">
                  <c:v>5250</c:v>
                </c:pt>
                <c:pt idx="55">
                  <c:v>5300</c:v>
                </c:pt>
                <c:pt idx="56">
                  <c:v>5350</c:v>
                </c:pt>
                <c:pt idx="57">
                  <c:v>5400</c:v>
                </c:pt>
                <c:pt idx="58">
                  <c:v>5450</c:v>
                </c:pt>
                <c:pt idx="59">
                  <c:v>5500</c:v>
                </c:pt>
                <c:pt idx="60">
                  <c:v>5550</c:v>
                </c:pt>
                <c:pt idx="61">
                  <c:v>5600</c:v>
                </c:pt>
                <c:pt idx="62">
                  <c:v>5650</c:v>
                </c:pt>
                <c:pt idx="63">
                  <c:v>5700</c:v>
                </c:pt>
                <c:pt idx="64">
                  <c:v>5750</c:v>
                </c:pt>
                <c:pt idx="65">
                  <c:v>5800</c:v>
                </c:pt>
                <c:pt idx="66">
                  <c:v>5850</c:v>
                </c:pt>
                <c:pt idx="67">
                  <c:v>5900</c:v>
                </c:pt>
                <c:pt idx="68">
                  <c:v>5950</c:v>
                </c:pt>
                <c:pt idx="69">
                  <c:v>6000</c:v>
                </c:pt>
                <c:pt idx="70">
                  <c:v>6050</c:v>
                </c:pt>
                <c:pt idx="71">
                  <c:v>6100</c:v>
                </c:pt>
                <c:pt idx="72">
                  <c:v>6150</c:v>
                </c:pt>
                <c:pt idx="73">
                  <c:v>6200</c:v>
                </c:pt>
                <c:pt idx="74">
                  <c:v>6250</c:v>
                </c:pt>
                <c:pt idx="75">
                  <c:v>6300</c:v>
                </c:pt>
                <c:pt idx="76">
                  <c:v>6350</c:v>
                </c:pt>
                <c:pt idx="77">
                  <c:v>6400</c:v>
                </c:pt>
                <c:pt idx="78">
                  <c:v>6450</c:v>
                </c:pt>
                <c:pt idx="79">
                  <c:v>6500</c:v>
                </c:pt>
                <c:pt idx="80">
                  <c:v>6550</c:v>
                </c:pt>
                <c:pt idx="81">
                  <c:v>6600</c:v>
                </c:pt>
                <c:pt idx="82">
                  <c:v>6650</c:v>
                </c:pt>
                <c:pt idx="83">
                  <c:v>6700</c:v>
                </c:pt>
                <c:pt idx="84">
                  <c:v>6750</c:v>
                </c:pt>
                <c:pt idx="85">
                  <c:v>6800</c:v>
                </c:pt>
                <c:pt idx="86">
                  <c:v>6850</c:v>
                </c:pt>
                <c:pt idx="87">
                  <c:v>6900</c:v>
                </c:pt>
                <c:pt idx="88">
                  <c:v>6950</c:v>
                </c:pt>
                <c:pt idx="89">
                  <c:v>7000</c:v>
                </c:pt>
                <c:pt idx="90">
                  <c:v>7050</c:v>
                </c:pt>
                <c:pt idx="91">
                  <c:v>7100</c:v>
                </c:pt>
                <c:pt idx="92">
                  <c:v>7150</c:v>
                </c:pt>
                <c:pt idx="93">
                  <c:v>7200</c:v>
                </c:pt>
                <c:pt idx="94">
                  <c:v>7250</c:v>
                </c:pt>
                <c:pt idx="95">
                  <c:v>7300</c:v>
                </c:pt>
                <c:pt idx="96">
                  <c:v>7350</c:v>
                </c:pt>
                <c:pt idx="97">
                  <c:v>7400</c:v>
                </c:pt>
                <c:pt idx="98">
                  <c:v>7450</c:v>
                </c:pt>
                <c:pt idx="99">
                  <c:v>7500</c:v>
                </c:pt>
                <c:pt idx="100">
                  <c:v>7550</c:v>
                </c:pt>
                <c:pt idx="101">
                  <c:v>7600</c:v>
                </c:pt>
                <c:pt idx="102">
                  <c:v>7650</c:v>
                </c:pt>
                <c:pt idx="103">
                  <c:v>7700</c:v>
                </c:pt>
                <c:pt idx="104">
                  <c:v>7750</c:v>
                </c:pt>
                <c:pt idx="105">
                  <c:v>7800</c:v>
                </c:pt>
                <c:pt idx="106">
                  <c:v>7850</c:v>
                </c:pt>
                <c:pt idx="107">
                  <c:v>7900</c:v>
                </c:pt>
                <c:pt idx="108">
                  <c:v>7950</c:v>
                </c:pt>
                <c:pt idx="109">
                  <c:v>8000</c:v>
                </c:pt>
                <c:pt idx="110">
                  <c:v>8050.0000000000009</c:v>
                </c:pt>
                <c:pt idx="111">
                  <c:v>8100</c:v>
                </c:pt>
                <c:pt idx="112">
                  <c:v>8150</c:v>
                </c:pt>
                <c:pt idx="113">
                  <c:v>8200</c:v>
                </c:pt>
                <c:pt idx="114">
                  <c:v>8250</c:v>
                </c:pt>
                <c:pt idx="115">
                  <c:v>8300</c:v>
                </c:pt>
                <c:pt idx="116">
                  <c:v>8350</c:v>
                </c:pt>
              </c:numCache>
            </c:numRef>
          </c:cat>
          <c:val>
            <c:numRef>
              <c:f>'ESS Average'!$K$9:$K$125</c:f>
              <c:numCache>
                <c:formatCode>General</c:formatCode>
                <c:ptCount val="117"/>
                <c:pt idx="0">
                  <c:v>119.9604018965389</c:v>
                </c:pt>
                <c:pt idx="1">
                  <c:v>126.25075061799869</c:v>
                </c:pt>
                <c:pt idx="2">
                  <c:v>131.78443443244234</c:v>
                </c:pt>
                <c:pt idx="3">
                  <c:v>137.50224045309906</c:v>
                </c:pt>
                <c:pt idx="4">
                  <c:v>142.65771937691792</c:v>
                </c:pt>
                <c:pt idx="5">
                  <c:v>147.66392781448985</c:v>
                </c:pt>
                <c:pt idx="6">
                  <c:v>152.21172114691535</c:v>
                </c:pt>
                <c:pt idx="7">
                  <c:v>156.08950841142382</c:v>
                </c:pt>
                <c:pt idx="8">
                  <c:v>159.68270296573488</c:v>
                </c:pt>
                <c:pt idx="9">
                  <c:v>164.12294156413722</c:v>
                </c:pt>
                <c:pt idx="10">
                  <c:v>169.23666660960035</c:v>
                </c:pt>
                <c:pt idx="11">
                  <c:v>174.048451863243</c:v>
                </c:pt>
                <c:pt idx="12">
                  <c:v>178.15196472394459</c:v>
                </c:pt>
                <c:pt idx="13">
                  <c:v>181.49163565392803</c:v>
                </c:pt>
                <c:pt idx="14">
                  <c:v>184.43216145949194</c:v>
                </c:pt>
                <c:pt idx="15">
                  <c:v>187.14357370072983</c:v>
                </c:pt>
                <c:pt idx="16">
                  <c:v>190.13272506995395</c:v>
                </c:pt>
                <c:pt idx="17">
                  <c:v>193.69458843163258</c:v>
                </c:pt>
                <c:pt idx="18">
                  <c:v>197.2600006872766</c:v>
                </c:pt>
                <c:pt idx="19">
                  <c:v>200.69343673444757</c:v>
                </c:pt>
                <c:pt idx="20">
                  <c:v>204.57127872865655</c:v>
                </c:pt>
                <c:pt idx="21">
                  <c:v>208.74427353108183</c:v>
                </c:pt>
                <c:pt idx="22">
                  <c:v>212.68802277618758</c:v>
                </c:pt>
                <c:pt idx="23">
                  <c:v>216.40617111956729</c:v>
                </c:pt>
                <c:pt idx="24">
                  <c:v>220.3187735677358</c:v>
                </c:pt>
                <c:pt idx="25">
                  <c:v>224.88398140786538</c:v>
                </c:pt>
                <c:pt idx="26">
                  <c:v>229.25489383529384</c:v>
                </c:pt>
                <c:pt idx="27">
                  <c:v>233.37573717700283</c:v>
                </c:pt>
                <c:pt idx="28">
                  <c:v>238.09021784592031</c:v>
                </c:pt>
                <c:pt idx="29">
                  <c:v>242.58952845592009</c:v>
                </c:pt>
                <c:pt idx="30">
                  <c:v>246.81105948480294</c:v>
                </c:pt>
                <c:pt idx="31">
                  <c:v>250.76530017617787</c:v>
                </c:pt>
                <c:pt idx="32">
                  <c:v>255.09800708114042</c:v>
                </c:pt>
                <c:pt idx="33">
                  <c:v>259.64238157120047</c:v>
                </c:pt>
                <c:pt idx="34">
                  <c:v>264.23885326818248</c:v>
                </c:pt>
                <c:pt idx="35">
                  <c:v>268.7380652699751</c:v>
                </c:pt>
                <c:pt idx="36">
                  <c:v>273.18872522554142</c:v>
                </c:pt>
                <c:pt idx="37">
                  <c:v>277.66381418131328</c:v>
                </c:pt>
                <c:pt idx="38">
                  <c:v>281.84022882159076</c:v>
                </c:pt>
                <c:pt idx="39">
                  <c:v>286.30133973921096</c:v>
                </c:pt>
                <c:pt idx="40">
                  <c:v>290.21730757234008</c:v>
                </c:pt>
                <c:pt idx="41">
                  <c:v>293.70976497365581</c:v>
                </c:pt>
                <c:pt idx="42">
                  <c:v>297.8585307456151</c:v>
                </c:pt>
                <c:pt idx="43">
                  <c:v>302.430701717658</c:v>
                </c:pt>
                <c:pt idx="44">
                  <c:v>307.01680152329754</c:v>
                </c:pt>
                <c:pt idx="45">
                  <c:v>310.82881467785973</c:v>
                </c:pt>
                <c:pt idx="46">
                  <c:v>314.56067682767986</c:v>
                </c:pt>
                <c:pt idx="47">
                  <c:v>318.063438096965</c:v>
                </c:pt>
                <c:pt idx="48">
                  <c:v>321.5317801178964</c:v>
                </c:pt>
                <c:pt idx="49">
                  <c:v>325.43039397202364</c:v>
                </c:pt>
                <c:pt idx="50">
                  <c:v>329.56520566714266</c:v>
                </c:pt>
                <c:pt idx="51">
                  <c:v>334.22435552253131</c:v>
                </c:pt>
                <c:pt idx="52">
                  <c:v>339.23396139833812</c:v>
                </c:pt>
                <c:pt idx="53">
                  <c:v>343.00063460035409</c:v>
                </c:pt>
                <c:pt idx="54">
                  <c:v>346.83682658534059</c:v>
                </c:pt>
                <c:pt idx="55">
                  <c:v>351.41950870916116</c:v>
                </c:pt>
                <c:pt idx="56">
                  <c:v>355.76260877266878</c:v>
                </c:pt>
                <c:pt idx="57">
                  <c:v>359.90760904922291</c:v>
                </c:pt>
                <c:pt idx="58">
                  <c:v>364.88930553013824</c:v>
                </c:pt>
                <c:pt idx="59">
                  <c:v>366.37865258220353</c:v>
                </c:pt>
                <c:pt idx="60">
                  <c:v>366.74308908915782</c:v>
                </c:pt>
                <c:pt idx="61">
                  <c:v>370.1729700607093</c:v>
                </c:pt>
                <c:pt idx="62">
                  <c:v>373.43643162966504</c:v>
                </c:pt>
                <c:pt idx="63">
                  <c:v>377.4948323886486</c:v>
                </c:pt>
                <c:pt idx="64">
                  <c:v>382.48333152046638</c:v>
                </c:pt>
                <c:pt idx="65">
                  <c:v>385.77043780025593</c:v>
                </c:pt>
                <c:pt idx="66">
                  <c:v>388.72517834911451</c:v>
                </c:pt>
                <c:pt idx="67">
                  <c:v>393.02026007520226</c:v>
                </c:pt>
                <c:pt idx="68">
                  <c:v>394.41566491291115</c:v>
                </c:pt>
                <c:pt idx="69">
                  <c:v>399.44961742681136</c:v>
                </c:pt>
                <c:pt idx="70">
                  <c:v>404.46210701436434</c:v>
                </c:pt>
                <c:pt idx="71">
                  <c:v>409.17288052650798</c:v>
                </c:pt>
                <c:pt idx="72">
                  <c:v>414.1760451976495</c:v>
                </c:pt>
                <c:pt idx="73">
                  <c:v>419.49133388630594</c:v>
                </c:pt>
                <c:pt idx="74">
                  <c:v>425.46934563473224</c:v>
                </c:pt>
                <c:pt idx="75">
                  <c:v>431.28475236003982</c:v>
                </c:pt>
                <c:pt idx="76">
                  <c:v>436.42994297734396</c:v>
                </c:pt>
                <c:pt idx="77">
                  <c:v>441.88729882469289</c:v>
                </c:pt>
                <c:pt idx="78">
                  <c:v>446.63660686961293</c:v>
                </c:pt>
                <c:pt idx="79">
                  <c:v>450.33412033609073</c:v>
                </c:pt>
                <c:pt idx="80">
                  <c:v>455.36080851114434</c:v>
                </c:pt>
                <c:pt idx="81">
                  <c:v>460.46084540714759</c:v>
                </c:pt>
                <c:pt idx="82">
                  <c:v>464.98126605549015</c:v>
                </c:pt>
                <c:pt idx="83">
                  <c:v>469.82756289669146</c:v>
                </c:pt>
                <c:pt idx="84">
                  <c:v>474.35806586521494</c:v>
                </c:pt>
                <c:pt idx="85">
                  <c:v>479.83280981352499</c:v>
                </c:pt>
                <c:pt idx="86">
                  <c:v>484.20673015571793</c:v>
                </c:pt>
                <c:pt idx="87">
                  <c:v>488.2756660559225</c:v>
                </c:pt>
                <c:pt idx="88">
                  <c:v>493.68146341367355</c:v>
                </c:pt>
                <c:pt idx="89">
                  <c:v>498.60075245448826</c:v>
                </c:pt>
                <c:pt idx="90">
                  <c:v>503.14480698764987</c:v>
                </c:pt>
                <c:pt idx="91">
                  <c:v>506.37349653277442</c:v>
                </c:pt>
                <c:pt idx="92">
                  <c:v>510.32108503644378</c:v>
                </c:pt>
                <c:pt idx="93">
                  <c:v>515.52529113708499</c:v>
                </c:pt>
                <c:pt idx="94">
                  <c:v>520.80903314854174</c:v>
                </c:pt>
                <c:pt idx="95">
                  <c:v>525.01641084656956</c:v>
                </c:pt>
                <c:pt idx="96">
                  <c:v>528.76570696387807</c:v>
                </c:pt>
                <c:pt idx="97">
                  <c:v>533.98381785614038</c:v>
                </c:pt>
                <c:pt idx="98">
                  <c:v>538.61875145810791</c:v>
                </c:pt>
                <c:pt idx="99">
                  <c:v>542.51378331029252</c:v>
                </c:pt>
                <c:pt idx="100">
                  <c:v>545.13483221868148</c:v>
                </c:pt>
                <c:pt idx="101">
                  <c:v>547.9468158835673</c:v>
                </c:pt>
                <c:pt idx="102">
                  <c:v>550.26262067604739</c:v>
                </c:pt>
                <c:pt idx="103">
                  <c:v>553.2693821766112</c:v>
                </c:pt>
                <c:pt idx="104">
                  <c:v>556.28275074811575</c:v>
                </c:pt>
                <c:pt idx="105">
                  <c:v>559.72658010630232</c:v>
                </c:pt>
                <c:pt idx="106">
                  <c:v>563.02450405530897</c:v>
                </c:pt>
                <c:pt idx="107">
                  <c:v>564.83654380041389</c:v>
                </c:pt>
                <c:pt idx="108">
                  <c:v>567.65216702797966</c:v>
                </c:pt>
                <c:pt idx="109">
                  <c:v>572.12754206441502</c:v>
                </c:pt>
                <c:pt idx="110">
                  <c:v>575.25220905338631</c:v>
                </c:pt>
                <c:pt idx="111">
                  <c:v>575.88023391169963</c:v>
                </c:pt>
                <c:pt idx="112">
                  <c:v>575.25551217698523</c:v>
                </c:pt>
                <c:pt idx="113">
                  <c:v>575.41838900715049</c:v>
                </c:pt>
                <c:pt idx="114">
                  <c:v>579.47682661033389</c:v>
                </c:pt>
                <c:pt idx="115">
                  <c:v>584.39300153434635</c:v>
                </c:pt>
                <c:pt idx="116">
                  <c:v>576.78375905603536</c:v>
                </c:pt>
              </c:numCache>
            </c:numRef>
          </c:val>
        </c:ser>
        <c:marker val="1"/>
        <c:axId val="166488320"/>
        <c:axId val="167079936"/>
      </c:lineChart>
      <c:catAx>
        <c:axId val="166488320"/>
        <c:scaling>
          <c:orientation val="minMax"/>
        </c:scaling>
        <c:axPos val="b"/>
        <c:numFmt formatCode="General" sourceLinked="1"/>
        <c:tickLblPos val="nextTo"/>
        <c:crossAx val="167079936"/>
        <c:crosses val="autoZero"/>
        <c:auto val="1"/>
        <c:lblAlgn val="ctr"/>
        <c:lblOffset val="100"/>
      </c:catAx>
      <c:valAx>
        <c:axId val="167079936"/>
        <c:scaling>
          <c:orientation val="minMax"/>
          <c:max val="600"/>
          <c:min val="100"/>
        </c:scaling>
        <c:axPos val="l"/>
        <c:minorGridlines/>
        <c:numFmt formatCode="General" sourceLinked="1"/>
        <c:tickLblPos val="nextTo"/>
        <c:crossAx val="166488320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3-Run Average Boost Log (7.15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AVG Boost</c:v>
          </c:tx>
          <c:marker>
            <c:symbol val="none"/>
          </c:marker>
          <c:trendline>
            <c:trendlineType val="linear"/>
          </c:trendline>
          <c:cat>
            <c:numRef>
              <c:f>'ESS Average'!$A$9:$A$124</c:f>
              <c:numCache>
                <c:formatCode>General</c:formatCode>
                <c:ptCount val="116"/>
                <c:pt idx="0">
                  <c:v>2550</c:v>
                </c:pt>
                <c:pt idx="1">
                  <c:v>2600</c:v>
                </c:pt>
                <c:pt idx="2">
                  <c:v>2650</c:v>
                </c:pt>
                <c:pt idx="3">
                  <c:v>2700</c:v>
                </c:pt>
                <c:pt idx="4">
                  <c:v>2750</c:v>
                </c:pt>
                <c:pt idx="5">
                  <c:v>2800</c:v>
                </c:pt>
                <c:pt idx="6">
                  <c:v>2850</c:v>
                </c:pt>
                <c:pt idx="7">
                  <c:v>2900</c:v>
                </c:pt>
                <c:pt idx="8">
                  <c:v>2950</c:v>
                </c:pt>
                <c:pt idx="9">
                  <c:v>3000</c:v>
                </c:pt>
                <c:pt idx="10">
                  <c:v>3050</c:v>
                </c:pt>
                <c:pt idx="11">
                  <c:v>3100</c:v>
                </c:pt>
                <c:pt idx="12">
                  <c:v>3150</c:v>
                </c:pt>
                <c:pt idx="13">
                  <c:v>3200</c:v>
                </c:pt>
                <c:pt idx="14">
                  <c:v>3250</c:v>
                </c:pt>
                <c:pt idx="15">
                  <c:v>3300</c:v>
                </c:pt>
                <c:pt idx="16">
                  <c:v>3350</c:v>
                </c:pt>
                <c:pt idx="17">
                  <c:v>3400</c:v>
                </c:pt>
                <c:pt idx="18">
                  <c:v>3450</c:v>
                </c:pt>
                <c:pt idx="19">
                  <c:v>3500</c:v>
                </c:pt>
                <c:pt idx="20">
                  <c:v>3550</c:v>
                </c:pt>
                <c:pt idx="21">
                  <c:v>3600</c:v>
                </c:pt>
                <c:pt idx="22">
                  <c:v>3650</c:v>
                </c:pt>
                <c:pt idx="23">
                  <c:v>3700</c:v>
                </c:pt>
                <c:pt idx="24">
                  <c:v>3750</c:v>
                </c:pt>
                <c:pt idx="25">
                  <c:v>3800</c:v>
                </c:pt>
                <c:pt idx="26">
                  <c:v>3850</c:v>
                </c:pt>
                <c:pt idx="27">
                  <c:v>3900</c:v>
                </c:pt>
                <c:pt idx="28">
                  <c:v>3950</c:v>
                </c:pt>
                <c:pt idx="29">
                  <c:v>4000</c:v>
                </c:pt>
                <c:pt idx="30">
                  <c:v>4050</c:v>
                </c:pt>
                <c:pt idx="31">
                  <c:v>4100</c:v>
                </c:pt>
                <c:pt idx="32">
                  <c:v>4150</c:v>
                </c:pt>
                <c:pt idx="33">
                  <c:v>4200</c:v>
                </c:pt>
                <c:pt idx="34">
                  <c:v>4250</c:v>
                </c:pt>
                <c:pt idx="35">
                  <c:v>4300</c:v>
                </c:pt>
                <c:pt idx="36">
                  <c:v>4350</c:v>
                </c:pt>
                <c:pt idx="37">
                  <c:v>4400</c:v>
                </c:pt>
                <c:pt idx="38">
                  <c:v>4450</c:v>
                </c:pt>
                <c:pt idx="39">
                  <c:v>4500</c:v>
                </c:pt>
                <c:pt idx="40">
                  <c:v>4550</c:v>
                </c:pt>
                <c:pt idx="41">
                  <c:v>4600</c:v>
                </c:pt>
                <c:pt idx="42">
                  <c:v>4650</c:v>
                </c:pt>
                <c:pt idx="43">
                  <c:v>4700</c:v>
                </c:pt>
                <c:pt idx="44">
                  <c:v>4750</c:v>
                </c:pt>
                <c:pt idx="45">
                  <c:v>4800</c:v>
                </c:pt>
                <c:pt idx="46">
                  <c:v>4850</c:v>
                </c:pt>
                <c:pt idx="47">
                  <c:v>4900</c:v>
                </c:pt>
                <c:pt idx="48">
                  <c:v>4950</c:v>
                </c:pt>
                <c:pt idx="49">
                  <c:v>5000</c:v>
                </c:pt>
                <c:pt idx="50">
                  <c:v>5050</c:v>
                </c:pt>
                <c:pt idx="51">
                  <c:v>5100</c:v>
                </c:pt>
                <c:pt idx="52">
                  <c:v>5150</c:v>
                </c:pt>
                <c:pt idx="53">
                  <c:v>5200</c:v>
                </c:pt>
                <c:pt idx="54">
                  <c:v>5250</c:v>
                </c:pt>
                <c:pt idx="55">
                  <c:v>5300</c:v>
                </c:pt>
                <c:pt idx="56">
                  <c:v>5350</c:v>
                </c:pt>
                <c:pt idx="57">
                  <c:v>5400</c:v>
                </c:pt>
                <c:pt idx="58">
                  <c:v>5450</c:v>
                </c:pt>
                <c:pt idx="59">
                  <c:v>5500</c:v>
                </c:pt>
                <c:pt idx="60">
                  <c:v>5550</c:v>
                </c:pt>
                <c:pt idx="61">
                  <c:v>5600</c:v>
                </c:pt>
                <c:pt idx="62">
                  <c:v>5650</c:v>
                </c:pt>
                <c:pt idx="63">
                  <c:v>5700</c:v>
                </c:pt>
                <c:pt idx="64">
                  <c:v>5750</c:v>
                </c:pt>
                <c:pt idx="65">
                  <c:v>5800</c:v>
                </c:pt>
                <c:pt idx="66">
                  <c:v>5850</c:v>
                </c:pt>
                <c:pt idx="67">
                  <c:v>5900</c:v>
                </c:pt>
                <c:pt idx="68">
                  <c:v>5950</c:v>
                </c:pt>
                <c:pt idx="69">
                  <c:v>6000</c:v>
                </c:pt>
                <c:pt idx="70">
                  <c:v>6050</c:v>
                </c:pt>
                <c:pt idx="71">
                  <c:v>6100</c:v>
                </c:pt>
                <c:pt idx="72">
                  <c:v>6150</c:v>
                </c:pt>
                <c:pt idx="73">
                  <c:v>6200</c:v>
                </c:pt>
                <c:pt idx="74">
                  <c:v>6250</c:v>
                </c:pt>
                <c:pt idx="75">
                  <c:v>6300</c:v>
                </c:pt>
                <c:pt idx="76">
                  <c:v>6350</c:v>
                </c:pt>
                <c:pt idx="77">
                  <c:v>6400</c:v>
                </c:pt>
                <c:pt idx="78">
                  <c:v>6450</c:v>
                </c:pt>
                <c:pt idx="79">
                  <c:v>6500</c:v>
                </c:pt>
                <c:pt idx="80">
                  <c:v>6550</c:v>
                </c:pt>
                <c:pt idx="81">
                  <c:v>6600</c:v>
                </c:pt>
                <c:pt idx="82">
                  <c:v>6650</c:v>
                </c:pt>
                <c:pt idx="83">
                  <c:v>6700</c:v>
                </c:pt>
                <c:pt idx="84">
                  <c:v>6750</c:v>
                </c:pt>
                <c:pt idx="85">
                  <c:v>6800</c:v>
                </c:pt>
                <c:pt idx="86">
                  <c:v>6850</c:v>
                </c:pt>
                <c:pt idx="87">
                  <c:v>6900</c:v>
                </c:pt>
                <c:pt idx="88">
                  <c:v>6950</c:v>
                </c:pt>
                <c:pt idx="89">
                  <c:v>7000</c:v>
                </c:pt>
                <c:pt idx="90">
                  <c:v>7050</c:v>
                </c:pt>
                <c:pt idx="91">
                  <c:v>7100</c:v>
                </c:pt>
                <c:pt idx="92">
                  <c:v>7150</c:v>
                </c:pt>
                <c:pt idx="93">
                  <c:v>7200</c:v>
                </c:pt>
                <c:pt idx="94">
                  <c:v>7250</c:v>
                </c:pt>
                <c:pt idx="95">
                  <c:v>7300</c:v>
                </c:pt>
                <c:pt idx="96">
                  <c:v>7350</c:v>
                </c:pt>
                <c:pt idx="97">
                  <c:v>7400</c:v>
                </c:pt>
                <c:pt idx="98">
                  <c:v>7450</c:v>
                </c:pt>
                <c:pt idx="99">
                  <c:v>7500</c:v>
                </c:pt>
                <c:pt idx="100">
                  <c:v>7550</c:v>
                </c:pt>
                <c:pt idx="101">
                  <c:v>7600</c:v>
                </c:pt>
                <c:pt idx="102">
                  <c:v>7650</c:v>
                </c:pt>
                <c:pt idx="103">
                  <c:v>7700</c:v>
                </c:pt>
                <c:pt idx="104">
                  <c:v>7750</c:v>
                </c:pt>
                <c:pt idx="105">
                  <c:v>7800</c:v>
                </c:pt>
                <c:pt idx="106">
                  <c:v>7850</c:v>
                </c:pt>
                <c:pt idx="107">
                  <c:v>7900</c:v>
                </c:pt>
                <c:pt idx="108">
                  <c:v>7950</c:v>
                </c:pt>
                <c:pt idx="109">
                  <c:v>8000</c:v>
                </c:pt>
                <c:pt idx="110">
                  <c:v>8050.0000000000009</c:v>
                </c:pt>
                <c:pt idx="111">
                  <c:v>8100</c:v>
                </c:pt>
                <c:pt idx="112">
                  <c:v>8150</c:v>
                </c:pt>
                <c:pt idx="113">
                  <c:v>8200</c:v>
                </c:pt>
                <c:pt idx="114">
                  <c:v>8250</c:v>
                </c:pt>
                <c:pt idx="115">
                  <c:v>8300</c:v>
                </c:pt>
              </c:numCache>
            </c:numRef>
          </c:cat>
          <c:val>
            <c:numRef>
              <c:f>'ESS Average'!$I$9:$I$122</c:f>
              <c:numCache>
                <c:formatCode>General</c:formatCode>
                <c:ptCount val="114"/>
                <c:pt idx="0">
                  <c:v>0.19999999999999998</c:v>
                </c:pt>
                <c:pt idx="1">
                  <c:v>0.26333333333333336</c:v>
                </c:pt>
                <c:pt idx="2">
                  <c:v>0.28666666666666668</c:v>
                </c:pt>
                <c:pt idx="3">
                  <c:v>0.28666666666666668</c:v>
                </c:pt>
                <c:pt idx="4">
                  <c:v>0.32333333333333331</c:v>
                </c:pt>
                <c:pt idx="5">
                  <c:v>0.38000000000000006</c:v>
                </c:pt>
                <c:pt idx="6">
                  <c:v>0.44333333333333336</c:v>
                </c:pt>
                <c:pt idx="7">
                  <c:v>0.5</c:v>
                </c:pt>
                <c:pt idx="8">
                  <c:v>0.53666666666666663</c:v>
                </c:pt>
                <c:pt idx="9">
                  <c:v>0.59333333333333338</c:v>
                </c:pt>
                <c:pt idx="10">
                  <c:v>0.66666666666666663</c:v>
                </c:pt>
                <c:pt idx="11">
                  <c:v>0.73666666666666669</c:v>
                </c:pt>
                <c:pt idx="12">
                  <c:v>0.80000000000000016</c:v>
                </c:pt>
                <c:pt idx="13">
                  <c:v>0.84333333333333327</c:v>
                </c:pt>
                <c:pt idx="14">
                  <c:v>0.8833333333333333</c:v>
                </c:pt>
                <c:pt idx="15">
                  <c:v>0.92333333333333334</c:v>
                </c:pt>
                <c:pt idx="16">
                  <c:v>0.97333333333333327</c:v>
                </c:pt>
                <c:pt idx="17">
                  <c:v>1.0233333333333334</c:v>
                </c:pt>
                <c:pt idx="18">
                  <c:v>1.07</c:v>
                </c:pt>
                <c:pt idx="19">
                  <c:v>1.1166666666666665</c:v>
                </c:pt>
                <c:pt idx="20">
                  <c:v>1.1633333333333333</c:v>
                </c:pt>
                <c:pt idx="21">
                  <c:v>1.2233333333333334</c:v>
                </c:pt>
                <c:pt idx="22">
                  <c:v>1.2766666666666666</c:v>
                </c:pt>
                <c:pt idx="23">
                  <c:v>1.3233333333333335</c:v>
                </c:pt>
                <c:pt idx="24">
                  <c:v>1.3800000000000001</c:v>
                </c:pt>
                <c:pt idx="25">
                  <c:v>1.4433333333333334</c:v>
                </c:pt>
                <c:pt idx="26">
                  <c:v>1.5066666666666666</c:v>
                </c:pt>
                <c:pt idx="27">
                  <c:v>1.5666666666666667</c:v>
                </c:pt>
                <c:pt idx="28">
                  <c:v>1.62</c:v>
                </c:pt>
                <c:pt idx="29">
                  <c:v>1.6600000000000001</c:v>
                </c:pt>
                <c:pt idx="30">
                  <c:v>1.7033333333333334</c:v>
                </c:pt>
                <c:pt idx="31">
                  <c:v>1.7633333333333334</c:v>
                </c:pt>
                <c:pt idx="32">
                  <c:v>1.8366666666666669</c:v>
                </c:pt>
                <c:pt idx="33">
                  <c:v>1.9133333333333333</c:v>
                </c:pt>
                <c:pt idx="34">
                  <c:v>1.9933333333333332</c:v>
                </c:pt>
                <c:pt idx="35">
                  <c:v>2.0566666666666662</c:v>
                </c:pt>
                <c:pt idx="36">
                  <c:v>2.0966666666666671</c:v>
                </c:pt>
                <c:pt idx="37">
                  <c:v>2.11</c:v>
                </c:pt>
                <c:pt idx="38">
                  <c:v>2.1266666666666665</c:v>
                </c:pt>
                <c:pt idx="39">
                  <c:v>2.1533333333333338</c:v>
                </c:pt>
                <c:pt idx="40">
                  <c:v>2.2033333333333336</c:v>
                </c:pt>
                <c:pt idx="41">
                  <c:v>2.2699999999999996</c:v>
                </c:pt>
                <c:pt idx="42">
                  <c:v>2.35</c:v>
                </c:pt>
                <c:pt idx="43">
                  <c:v>2.4300000000000002</c:v>
                </c:pt>
                <c:pt idx="44">
                  <c:v>2.4933333333333336</c:v>
                </c:pt>
                <c:pt idx="45">
                  <c:v>2.5299999999999998</c:v>
                </c:pt>
                <c:pt idx="46">
                  <c:v>2.5633333333333335</c:v>
                </c:pt>
                <c:pt idx="47">
                  <c:v>2.6033333333333335</c:v>
                </c:pt>
                <c:pt idx="48">
                  <c:v>2.6533333333333333</c:v>
                </c:pt>
                <c:pt idx="49">
                  <c:v>2.72</c:v>
                </c:pt>
                <c:pt idx="50">
                  <c:v>2.813333333333333</c:v>
                </c:pt>
                <c:pt idx="51">
                  <c:v>2.9166666666666665</c:v>
                </c:pt>
                <c:pt idx="52">
                  <c:v>3</c:v>
                </c:pt>
                <c:pt idx="53">
                  <c:v>3.063333333333333</c:v>
                </c:pt>
                <c:pt idx="54">
                  <c:v>3.1033333333333331</c:v>
                </c:pt>
                <c:pt idx="55">
                  <c:v>3.1333333333333333</c:v>
                </c:pt>
                <c:pt idx="56">
                  <c:v>3.1633333333333327</c:v>
                </c:pt>
                <c:pt idx="57">
                  <c:v>3.2100000000000004</c:v>
                </c:pt>
                <c:pt idx="58">
                  <c:v>3.3266666666666667</c:v>
                </c:pt>
                <c:pt idx="59">
                  <c:v>3.4666666666666668</c:v>
                </c:pt>
                <c:pt idx="60">
                  <c:v>3.58</c:v>
                </c:pt>
                <c:pt idx="61">
                  <c:v>3.6766666666666672</c:v>
                </c:pt>
                <c:pt idx="62">
                  <c:v>3.7433333333333336</c:v>
                </c:pt>
                <c:pt idx="63">
                  <c:v>3.8033333333333332</c:v>
                </c:pt>
                <c:pt idx="64">
                  <c:v>3.8533333333333331</c:v>
                </c:pt>
                <c:pt idx="65">
                  <c:v>3.9133333333333336</c:v>
                </c:pt>
                <c:pt idx="66">
                  <c:v>3.9933333333333336</c:v>
                </c:pt>
                <c:pt idx="67">
                  <c:v>4.0766666666666671</c:v>
                </c:pt>
                <c:pt idx="68">
                  <c:v>4.1466666666666656</c:v>
                </c:pt>
                <c:pt idx="69">
                  <c:v>4.1900000000000004</c:v>
                </c:pt>
                <c:pt idx="70">
                  <c:v>4.2333333333333334</c:v>
                </c:pt>
                <c:pt idx="71">
                  <c:v>4.28</c:v>
                </c:pt>
                <c:pt idx="72">
                  <c:v>4.34</c:v>
                </c:pt>
                <c:pt idx="73">
                  <c:v>4.416666666666667</c:v>
                </c:pt>
                <c:pt idx="74">
                  <c:v>4.5199999999999996</c:v>
                </c:pt>
                <c:pt idx="75">
                  <c:v>4.62</c:v>
                </c:pt>
                <c:pt idx="76">
                  <c:v>4.7133333333333338</c:v>
                </c:pt>
                <c:pt idx="77">
                  <c:v>4.793333333333333</c:v>
                </c:pt>
                <c:pt idx="78">
                  <c:v>4.8433333333333337</c:v>
                </c:pt>
                <c:pt idx="79">
                  <c:v>4.8666666666666671</c:v>
                </c:pt>
                <c:pt idx="80">
                  <c:v>4.876666666666666</c:v>
                </c:pt>
                <c:pt idx="81">
                  <c:v>4.8900000000000006</c:v>
                </c:pt>
                <c:pt idx="82">
                  <c:v>4.9333333333333336</c:v>
                </c:pt>
                <c:pt idx="83">
                  <c:v>5.0066666666666668</c:v>
                </c:pt>
                <c:pt idx="84">
                  <c:v>5.0933333333333328</c:v>
                </c:pt>
                <c:pt idx="85">
                  <c:v>5.1833333333333336</c:v>
                </c:pt>
                <c:pt idx="86">
                  <c:v>5.28</c:v>
                </c:pt>
                <c:pt idx="87">
                  <c:v>5.37</c:v>
                </c:pt>
                <c:pt idx="88">
                  <c:v>5.4633333333333338</c:v>
                </c:pt>
                <c:pt idx="89">
                  <c:v>5.56</c:v>
                </c:pt>
                <c:pt idx="90">
                  <c:v>5.6433333333333335</c:v>
                </c:pt>
                <c:pt idx="91">
                  <c:v>5.7</c:v>
                </c:pt>
                <c:pt idx="92">
                  <c:v>5.73</c:v>
                </c:pt>
                <c:pt idx="93">
                  <c:v>5.7533333333333339</c:v>
                </c:pt>
                <c:pt idx="94">
                  <c:v>5.793333333333333</c:v>
                </c:pt>
                <c:pt idx="95">
                  <c:v>5.8599999999999994</c:v>
                </c:pt>
                <c:pt idx="96">
                  <c:v>5.9433333333333325</c:v>
                </c:pt>
                <c:pt idx="97">
                  <c:v>6.04</c:v>
                </c:pt>
                <c:pt idx="98">
                  <c:v>6.1233333333333322</c:v>
                </c:pt>
                <c:pt idx="99">
                  <c:v>6.21</c:v>
                </c:pt>
                <c:pt idx="100">
                  <c:v>6.3033333333333337</c:v>
                </c:pt>
                <c:pt idx="101">
                  <c:v>6.3866666666666667</c:v>
                </c:pt>
                <c:pt idx="102">
                  <c:v>6.4666666666666659</c:v>
                </c:pt>
                <c:pt idx="103">
                  <c:v>6.5333333333333341</c:v>
                </c:pt>
                <c:pt idx="104">
                  <c:v>6.59</c:v>
                </c:pt>
                <c:pt idx="105">
                  <c:v>6.6433333333333335</c:v>
                </c:pt>
                <c:pt idx="106">
                  <c:v>6.6966666666666663</c:v>
                </c:pt>
                <c:pt idx="107">
                  <c:v>6.7433333333333332</c:v>
                </c:pt>
                <c:pt idx="108">
                  <c:v>6.7766666666666664</c:v>
                </c:pt>
                <c:pt idx="109">
                  <c:v>6.7966666666666669</c:v>
                </c:pt>
                <c:pt idx="110">
                  <c:v>6.8266666666666671</c:v>
                </c:pt>
                <c:pt idx="111">
                  <c:v>6.873333333333334</c:v>
                </c:pt>
                <c:pt idx="112">
                  <c:v>6.97</c:v>
                </c:pt>
                <c:pt idx="113">
                  <c:v>7.0666666666666664</c:v>
                </c:pt>
              </c:numCache>
            </c:numRef>
          </c:val>
        </c:ser>
        <c:marker val="1"/>
        <c:axId val="153811200"/>
        <c:axId val="154666112"/>
      </c:lineChart>
      <c:lineChart>
        <c:grouping val="standard"/>
        <c:ser>
          <c:idx val="1"/>
          <c:order val="1"/>
          <c:tx>
            <c:v>AVG HP</c:v>
          </c:tx>
          <c:marker>
            <c:symbol val="none"/>
          </c:marker>
          <c:val>
            <c:numRef>
              <c:f>'ESS Average'!$K$9:$K$124</c:f>
              <c:numCache>
                <c:formatCode>General</c:formatCode>
                <c:ptCount val="116"/>
                <c:pt idx="0">
                  <c:v>119.9604018965389</c:v>
                </c:pt>
                <c:pt idx="1">
                  <c:v>126.25075061799869</c:v>
                </c:pt>
                <c:pt idx="2">
                  <c:v>131.78443443244234</c:v>
                </c:pt>
                <c:pt idx="3">
                  <c:v>137.50224045309906</c:v>
                </c:pt>
                <c:pt idx="4">
                  <c:v>142.65771937691792</c:v>
                </c:pt>
                <c:pt idx="5">
                  <c:v>147.66392781448985</c:v>
                </c:pt>
                <c:pt idx="6">
                  <c:v>152.21172114691535</c:v>
                </c:pt>
                <c:pt idx="7">
                  <c:v>156.08950841142382</c:v>
                </c:pt>
                <c:pt idx="8">
                  <c:v>159.68270296573488</c:v>
                </c:pt>
                <c:pt idx="9">
                  <c:v>164.12294156413722</c:v>
                </c:pt>
                <c:pt idx="10">
                  <c:v>169.23666660960035</c:v>
                </c:pt>
                <c:pt idx="11">
                  <c:v>174.048451863243</c:v>
                </c:pt>
                <c:pt idx="12">
                  <c:v>178.15196472394459</c:v>
                </c:pt>
                <c:pt idx="13">
                  <c:v>181.49163565392803</c:v>
                </c:pt>
                <c:pt idx="14">
                  <c:v>184.43216145949194</c:v>
                </c:pt>
                <c:pt idx="15">
                  <c:v>187.14357370072983</c:v>
                </c:pt>
                <c:pt idx="16">
                  <c:v>190.13272506995395</c:v>
                </c:pt>
                <c:pt idx="17">
                  <c:v>193.69458843163258</c:v>
                </c:pt>
                <c:pt idx="18">
                  <c:v>197.2600006872766</c:v>
                </c:pt>
                <c:pt idx="19">
                  <c:v>200.69343673444757</c:v>
                </c:pt>
                <c:pt idx="20">
                  <c:v>204.57127872865655</c:v>
                </c:pt>
                <c:pt idx="21">
                  <c:v>208.74427353108183</c:v>
                </c:pt>
                <c:pt idx="22">
                  <c:v>212.68802277618758</c:v>
                </c:pt>
                <c:pt idx="23">
                  <c:v>216.40617111956729</c:v>
                </c:pt>
                <c:pt idx="24">
                  <c:v>220.3187735677358</c:v>
                </c:pt>
                <c:pt idx="25">
                  <c:v>224.88398140786538</c:v>
                </c:pt>
                <c:pt idx="26">
                  <c:v>229.25489383529384</c:v>
                </c:pt>
                <c:pt idx="27">
                  <c:v>233.37573717700283</c:v>
                </c:pt>
                <c:pt idx="28">
                  <c:v>238.09021784592031</c:v>
                </c:pt>
                <c:pt idx="29">
                  <c:v>242.58952845592009</c:v>
                </c:pt>
                <c:pt idx="30">
                  <c:v>246.81105948480294</c:v>
                </c:pt>
                <c:pt idx="31">
                  <c:v>250.76530017617787</c:v>
                </c:pt>
                <c:pt idx="32">
                  <c:v>255.09800708114042</c:v>
                </c:pt>
                <c:pt idx="33">
                  <c:v>259.64238157120047</c:v>
                </c:pt>
                <c:pt idx="34">
                  <c:v>264.23885326818248</c:v>
                </c:pt>
                <c:pt idx="35">
                  <c:v>268.7380652699751</c:v>
                </c:pt>
                <c:pt idx="36">
                  <c:v>273.18872522554142</c:v>
                </c:pt>
                <c:pt idx="37">
                  <c:v>277.66381418131328</c:v>
                </c:pt>
                <c:pt idx="38">
                  <c:v>281.84022882159076</c:v>
                </c:pt>
                <c:pt idx="39">
                  <c:v>286.30133973921096</c:v>
                </c:pt>
                <c:pt idx="40">
                  <c:v>290.21730757234008</c:v>
                </c:pt>
                <c:pt idx="41">
                  <c:v>293.70976497365581</c:v>
                </c:pt>
                <c:pt idx="42">
                  <c:v>297.8585307456151</c:v>
                </c:pt>
                <c:pt idx="43">
                  <c:v>302.430701717658</c:v>
                </c:pt>
                <c:pt idx="44">
                  <c:v>307.01680152329754</c:v>
                </c:pt>
                <c:pt idx="45">
                  <c:v>310.82881467785973</c:v>
                </c:pt>
                <c:pt idx="46">
                  <c:v>314.56067682767986</c:v>
                </c:pt>
                <c:pt idx="47">
                  <c:v>318.063438096965</c:v>
                </c:pt>
                <c:pt idx="48">
                  <c:v>321.5317801178964</c:v>
                </c:pt>
                <c:pt idx="49">
                  <c:v>325.43039397202364</c:v>
                </c:pt>
                <c:pt idx="50">
                  <c:v>329.56520566714266</c:v>
                </c:pt>
                <c:pt idx="51">
                  <c:v>334.22435552253131</c:v>
                </c:pt>
                <c:pt idx="52">
                  <c:v>339.23396139833812</c:v>
                </c:pt>
                <c:pt idx="53">
                  <c:v>343.00063460035409</c:v>
                </c:pt>
                <c:pt idx="54">
                  <c:v>346.83682658534059</c:v>
                </c:pt>
                <c:pt idx="55">
                  <c:v>351.41950870916116</c:v>
                </c:pt>
                <c:pt idx="56">
                  <c:v>355.76260877266878</c:v>
                </c:pt>
                <c:pt idx="57">
                  <c:v>359.90760904922291</c:v>
                </c:pt>
                <c:pt idx="58">
                  <c:v>364.88930553013824</c:v>
                </c:pt>
                <c:pt idx="59">
                  <c:v>366.37865258220353</c:v>
                </c:pt>
                <c:pt idx="60">
                  <c:v>366.74308908915782</c:v>
                </c:pt>
                <c:pt idx="61">
                  <c:v>370.1729700607093</c:v>
                </c:pt>
                <c:pt idx="62">
                  <c:v>373.43643162966504</c:v>
                </c:pt>
                <c:pt idx="63">
                  <c:v>377.4948323886486</c:v>
                </c:pt>
                <c:pt idx="64">
                  <c:v>382.48333152046638</c:v>
                </c:pt>
                <c:pt idx="65">
                  <c:v>385.77043780025593</c:v>
                </c:pt>
                <c:pt idx="66">
                  <c:v>388.72517834911451</c:v>
                </c:pt>
                <c:pt idx="67">
                  <c:v>393.02026007520226</c:v>
                </c:pt>
                <c:pt idx="68">
                  <c:v>394.41566491291115</c:v>
                </c:pt>
                <c:pt idx="69">
                  <c:v>399.44961742681136</c:v>
                </c:pt>
                <c:pt idx="70">
                  <c:v>404.46210701436434</c:v>
                </c:pt>
                <c:pt idx="71">
                  <c:v>409.17288052650798</c:v>
                </c:pt>
                <c:pt idx="72">
                  <c:v>414.1760451976495</c:v>
                </c:pt>
                <c:pt idx="73">
                  <c:v>419.49133388630594</c:v>
                </c:pt>
                <c:pt idx="74">
                  <c:v>425.46934563473224</c:v>
                </c:pt>
                <c:pt idx="75">
                  <c:v>431.28475236003982</c:v>
                </c:pt>
                <c:pt idx="76">
                  <c:v>436.42994297734396</c:v>
                </c:pt>
                <c:pt idx="77">
                  <c:v>441.88729882469289</c:v>
                </c:pt>
                <c:pt idx="78">
                  <c:v>446.63660686961293</c:v>
                </c:pt>
                <c:pt idx="79">
                  <c:v>450.33412033609073</c:v>
                </c:pt>
                <c:pt idx="80">
                  <c:v>455.36080851114434</c:v>
                </c:pt>
                <c:pt idx="81">
                  <c:v>460.46084540714759</c:v>
                </c:pt>
                <c:pt idx="82">
                  <c:v>464.98126605549015</c:v>
                </c:pt>
                <c:pt idx="83">
                  <c:v>469.82756289669146</c:v>
                </c:pt>
                <c:pt idx="84">
                  <c:v>474.35806586521494</c:v>
                </c:pt>
                <c:pt idx="85">
                  <c:v>479.83280981352499</c:v>
                </c:pt>
                <c:pt idx="86">
                  <c:v>484.20673015571793</c:v>
                </c:pt>
                <c:pt idx="87">
                  <c:v>488.2756660559225</c:v>
                </c:pt>
                <c:pt idx="88">
                  <c:v>493.68146341367355</c:v>
                </c:pt>
                <c:pt idx="89">
                  <c:v>498.60075245448826</c:v>
                </c:pt>
                <c:pt idx="90">
                  <c:v>503.14480698764987</c:v>
                </c:pt>
                <c:pt idx="91">
                  <c:v>506.37349653277442</c:v>
                </c:pt>
                <c:pt idx="92">
                  <c:v>510.32108503644378</c:v>
                </c:pt>
                <c:pt idx="93">
                  <c:v>515.52529113708499</c:v>
                </c:pt>
                <c:pt idx="94">
                  <c:v>520.80903314854174</c:v>
                </c:pt>
                <c:pt idx="95">
                  <c:v>525.01641084656956</c:v>
                </c:pt>
                <c:pt idx="96">
                  <c:v>528.76570696387807</c:v>
                </c:pt>
                <c:pt idx="97">
                  <c:v>533.98381785614038</c:v>
                </c:pt>
                <c:pt idx="98">
                  <c:v>538.61875145810791</c:v>
                </c:pt>
                <c:pt idx="99">
                  <c:v>542.51378331029252</c:v>
                </c:pt>
                <c:pt idx="100">
                  <c:v>545.13483221868148</c:v>
                </c:pt>
                <c:pt idx="101">
                  <c:v>547.9468158835673</c:v>
                </c:pt>
                <c:pt idx="102">
                  <c:v>550.26262067604739</c:v>
                </c:pt>
                <c:pt idx="103">
                  <c:v>553.2693821766112</c:v>
                </c:pt>
                <c:pt idx="104">
                  <c:v>556.28275074811575</c:v>
                </c:pt>
                <c:pt idx="105">
                  <c:v>559.72658010630232</c:v>
                </c:pt>
                <c:pt idx="106">
                  <c:v>563.02450405530897</c:v>
                </c:pt>
                <c:pt idx="107">
                  <c:v>564.83654380041389</c:v>
                </c:pt>
                <c:pt idx="108">
                  <c:v>567.65216702797966</c:v>
                </c:pt>
                <c:pt idx="109">
                  <c:v>572.12754206441502</c:v>
                </c:pt>
                <c:pt idx="110">
                  <c:v>575.25220905338631</c:v>
                </c:pt>
                <c:pt idx="111">
                  <c:v>575.88023391169963</c:v>
                </c:pt>
                <c:pt idx="112">
                  <c:v>575.25551217698523</c:v>
                </c:pt>
                <c:pt idx="113">
                  <c:v>575.41838900715049</c:v>
                </c:pt>
                <c:pt idx="114">
                  <c:v>579.47682661033389</c:v>
                </c:pt>
                <c:pt idx="115">
                  <c:v>584.39300153434635</c:v>
                </c:pt>
              </c:numCache>
            </c:numRef>
          </c:val>
        </c:ser>
        <c:marker val="1"/>
        <c:axId val="155046272"/>
        <c:axId val="154667648"/>
      </c:lineChart>
      <c:catAx>
        <c:axId val="153811200"/>
        <c:scaling>
          <c:orientation val="minMax"/>
        </c:scaling>
        <c:axPos val="b"/>
        <c:numFmt formatCode="General" sourceLinked="1"/>
        <c:tickLblPos val="nextTo"/>
        <c:crossAx val="154666112"/>
        <c:crosses val="autoZero"/>
        <c:auto val="1"/>
        <c:lblAlgn val="ctr"/>
        <c:lblOffset val="100"/>
      </c:catAx>
      <c:valAx>
        <c:axId val="154666112"/>
        <c:scaling>
          <c:orientation val="minMax"/>
          <c:max val="8"/>
          <c:min val="0"/>
        </c:scaling>
        <c:axPos val="l"/>
        <c:majorGridlines/>
        <c:minorGridlines/>
        <c:numFmt formatCode="General" sourceLinked="1"/>
        <c:tickLblPos val="nextTo"/>
        <c:crossAx val="153811200"/>
        <c:crosses val="autoZero"/>
        <c:crossBetween val="between"/>
        <c:minorUnit val="0.25"/>
      </c:valAx>
      <c:valAx>
        <c:axId val="154667648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55046272"/>
        <c:crosses val="max"/>
        <c:crossBetween val="between"/>
      </c:valAx>
      <c:catAx>
        <c:axId val="155046272"/>
        <c:scaling>
          <c:orientation val="minMax"/>
        </c:scaling>
        <c:delete val="1"/>
        <c:axPos val="b"/>
        <c:tickLblPos val="none"/>
        <c:crossAx val="154667648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Gintani Boost Log (With-Meth: 9.45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Gintani_RunFile_004!$A$2:$A$125</c:f>
              <c:numCache>
                <c:formatCode>General</c:formatCode>
                <c:ptCount val="124"/>
                <c:pt idx="0">
                  <c:v>2150</c:v>
                </c:pt>
                <c:pt idx="1">
                  <c:v>2200</c:v>
                </c:pt>
                <c:pt idx="2">
                  <c:v>2250</c:v>
                </c:pt>
                <c:pt idx="3">
                  <c:v>2300</c:v>
                </c:pt>
                <c:pt idx="4">
                  <c:v>2350</c:v>
                </c:pt>
                <c:pt idx="5">
                  <c:v>2400</c:v>
                </c:pt>
                <c:pt idx="6">
                  <c:v>2450</c:v>
                </c:pt>
                <c:pt idx="7">
                  <c:v>2500</c:v>
                </c:pt>
                <c:pt idx="8">
                  <c:v>2550</c:v>
                </c:pt>
                <c:pt idx="9">
                  <c:v>2600</c:v>
                </c:pt>
                <c:pt idx="10">
                  <c:v>2650</c:v>
                </c:pt>
                <c:pt idx="11">
                  <c:v>2700</c:v>
                </c:pt>
                <c:pt idx="12">
                  <c:v>2750</c:v>
                </c:pt>
                <c:pt idx="13">
                  <c:v>2800</c:v>
                </c:pt>
                <c:pt idx="14">
                  <c:v>2850</c:v>
                </c:pt>
                <c:pt idx="15">
                  <c:v>2900</c:v>
                </c:pt>
                <c:pt idx="16">
                  <c:v>2950</c:v>
                </c:pt>
                <c:pt idx="17">
                  <c:v>3000</c:v>
                </c:pt>
                <c:pt idx="18">
                  <c:v>3050</c:v>
                </c:pt>
                <c:pt idx="19">
                  <c:v>3100</c:v>
                </c:pt>
                <c:pt idx="20">
                  <c:v>3150</c:v>
                </c:pt>
                <c:pt idx="21">
                  <c:v>3200</c:v>
                </c:pt>
                <c:pt idx="22">
                  <c:v>3250</c:v>
                </c:pt>
                <c:pt idx="23">
                  <c:v>3300</c:v>
                </c:pt>
                <c:pt idx="24">
                  <c:v>3350</c:v>
                </c:pt>
                <c:pt idx="25">
                  <c:v>3400</c:v>
                </c:pt>
                <c:pt idx="26">
                  <c:v>3450</c:v>
                </c:pt>
                <c:pt idx="27">
                  <c:v>3500</c:v>
                </c:pt>
                <c:pt idx="28">
                  <c:v>3550</c:v>
                </c:pt>
                <c:pt idx="29">
                  <c:v>3600</c:v>
                </c:pt>
                <c:pt idx="30">
                  <c:v>3650</c:v>
                </c:pt>
                <c:pt idx="31">
                  <c:v>3700</c:v>
                </c:pt>
                <c:pt idx="32">
                  <c:v>3750</c:v>
                </c:pt>
                <c:pt idx="33">
                  <c:v>3800</c:v>
                </c:pt>
                <c:pt idx="34">
                  <c:v>3850</c:v>
                </c:pt>
                <c:pt idx="35">
                  <c:v>3900</c:v>
                </c:pt>
                <c:pt idx="36">
                  <c:v>3950</c:v>
                </c:pt>
                <c:pt idx="37">
                  <c:v>4000</c:v>
                </c:pt>
                <c:pt idx="38">
                  <c:v>4050</c:v>
                </c:pt>
                <c:pt idx="39">
                  <c:v>4100</c:v>
                </c:pt>
                <c:pt idx="40">
                  <c:v>4150</c:v>
                </c:pt>
                <c:pt idx="41">
                  <c:v>4200</c:v>
                </c:pt>
                <c:pt idx="42">
                  <c:v>4250</c:v>
                </c:pt>
                <c:pt idx="43">
                  <c:v>4300</c:v>
                </c:pt>
                <c:pt idx="44">
                  <c:v>4350</c:v>
                </c:pt>
                <c:pt idx="45">
                  <c:v>4400</c:v>
                </c:pt>
                <c:pt idx="46">
                  <c:v>4450</c:v>
                </c:pt>
                <c:pt idx="47">
                  <c:v>4500</c:v>
                </c:pt>
                <c:pt idx="48">
                  <c:v>4550</c:v>
                </c:pt>
                <c:pt idx="49">
                  <c:v>4600</c:v>
                </c:pt>
                <c:pt idx="50">
                  <c:v>4650</c:v>
                </c:pt>
                <c:pt idx="51">
                  <c:v>4700</c:v>
                </c:pt>
                <c:pt idx="52">
                  <c:v>4750</c:v>
                </c:pt>
                <c:pt idx="53">
                  <c:v>4800</c:v>
                </c:pt>
                <c:pt idx="54">
                  <c:v>4850</c:v>
                </c:pt>
                <c:pt idx="55">
                  <c:v>4900</c:v>
                </c:pt>
                <c:pt idx="56">
                  <c:v>4950</c:v>
                </c:pt>
                <c:pt idx="57">
                  <c:v>5000</c:v>
                </c:pt>
                <c:pt idx="58">
                  <c:v>5050</c:v>
                </c:pt>
                <c:pt idx="59">
                  <c:v>5100</c:v>
                </c:pt>
                <c:pt idx="60">
                  <c:v>5150</c:v>
                </c:pt>
                <c:pt idx="61">
                  <c:v>5200</c:v>
                </c:pt>
                <c:pt idx="62">
                  <c:v>5250</c:v>
                </c:pt>
                <c:pt idx="63">
                  <c:v>5300</c:v>
                </c:pt>
                <c:pt idx="64">
                  <c:v>5350</c:v>
                </c:pt>
                <c:pt idx="65">
                  <c:v>5400</c:v>
                </c:pt>
                <c:pt idx="66">
                  <c:v>5450</c:v>
                </c:pt>
                <c:pt idx="67">
                  <c:v>5500</c:v>
                </c:pt>
                <c:pt idx="68">
                  <c:v>5550</c:v>
                </c:pt>
                <c:pt idx="69">
                  <c:v>5600</c:v>
                </c:pt>
                <c:pt idx="70">
                  <c:v>5650</c:v>
                </c:pt>
                <c:pt idx="71">
                  <c:v>5700</c:v>
                </c:pt>
                <c:pt idx="72">
                  <c:v>5750</c:v>
                </c:pt>
                <c:pt idx="73">
                  <c:v>5800</c:v>
                </c:pt>
                <c:pt idx="74">
                  <c:v>5850</c:v>
                </c:pt>
                <c:pt idx="75">
                  <c:v>5900</c:v>
                </c:pt>
                <c:pt idx="76">
                  <c:v>5950</c:v>
                </c:pt>
                <c:pt idx="77">
                  <c:v>6000</c:v>
                </c:pt>
                <c:pt idx="78">
                  <c:v>6050</c:v>
                </c:pt>
                <c:pt idx="79">
                  <c:v>6100</c:v>
                </c:pt>
                <c:pt idx="80">
                  <c:v>6150</c:v>
                </c:pt>
                <c:pt idx="81">
                  <c:v>6200</c:v>
                </c:pt>
                <c:pt idx="82">
                  <c:v>6250</c:v>
                </c:pt>
                <c:pt idx="83">
                  <c:v>6300</c:v>
                </c:pt>
                <c:pt idx="84">
                  <c:v>6350</c:v>
                </c:pt>
                <c:pt idx="85">
                  <c:v>6400</c:v>
                </c:pt>
                <c:pt idx="86">
                  <c:v>6450</c:v>
                </c:pt>
                <c:pt idx="87">
                  <c:v>6500</c:v>
                </c:pt>
                <c:pt idx="88">
                  <c:v>6550</c:v>
                </c:pt>
                <c:pt idx="89">
                  <c:v>6600</c:v>
                </c:pt>
                <c:pt idx="90">
                  <c:v>6650</c:v>
                </c:pt>
                <c:pt idx="91">
                  <c:v>6700</c:v>
                </c:pt>
                <c:pt idx="92">
                  <c:v>6750</c:v>
                </c:pt>
                <c:pt idx="93">
                  <c:v>6800</c:v>
                </c:pt>
                <c:pt idx="94">
                  <c:v>6850</c:v>
                </c:pt>
                <c:pt idx="95">
                  <c:v>6900</c:v>
                </c:pt>
                <c:pt idx="96">
                  <c:v>6950</c:v>
                </c:pt>
                <c:pt idx="97">
                  <c:v>7000</c:v>
                </c:pt>
                <c:pt idx="98">
                  <c:v>7050</c:v>
                </c:pt>
                <c:pt idx="99">
                  <c:v>7100</c:v>
                </c:pt>
                <c:pt idx="100">
                  <c:v>7150</c:v>
                </c:pt>
                <c:pt idx="101">
                  <c:v>7200</c:v>
                </c:pt>
                <c:pt idx="102">
                  <c:v>7250</c:v>
                </c:pt>
                <c:pt idx="103">
                  <c:v>7300</c:v>
                </c:pt>
                <c:pt idx="104">
                  <c:v>7350</c:v>
                </c:pt>
                <c:pt idx="105">
                  <c:v>7400</c:v>
                </c:pt>
                <c:pt idx="106">
                  <c:v>7450</c:v>
                </c:pt>
                <c:pt idx="107">
                  <c:v>7500</c:v>
                </c:pt>
                <c:pt idx="108">
                  <c:v>7550</c:v>
                </c:pt>
                <c:pt idx="109">
                  <c:v>7600</c:v>
                </c:pt>
                <c:pt idx="110">
                  <c:v>7650</c:v>
                </c:pt>
                <c:pt idx="111">
                  <c:v>7700</c:v>
                </c:pt>
                <c:pt idx="112">
                  <c:v>7750</c:v>
                </c:pt>
                <c:pt idx="113">
                  <c:v>7800</c:v>
                </c:pt>
                <c:pt idx="114">
                  <c:v>7850</c:v>
                </c:pt>
                <c:pt idx="115">
                  <c:v>7900</c:v>
                </c:pt>
                <c:pt idx="116">
                  <c:v>7950</c:v>
                </c:pt>
                <c:pt idx="117">
                  <c:v>8000</c:v>
                </c:pt>
                <c:pt idx="118">
                  <c:v>8050.0000000000009</c:v>
                </c:pt>
                <c:pt idx="119">
                  <c:v>8100</c:v>
                </c:pt>
                <c:pt idx="120">
                  <c:v>8150</c:v>
                </c:pt>
                <c:pt idx="121">
                  <c:v>8200</c:v>
                </c:pt>
                <c:pt idx="122">
                  <c:v>8250</c:v>
                </c:pt>
                <c:pt idx="123">
                  <c:v>8300</c:v>
                </c:pt>
              </c:numCache>
            </c:numRef>
          </c:cat>
          <c:val>
            <c:numRef>
              <c:f>Gintani_RunFile_004!$F$2:$F$123</c:f>
              <c:numCache>
                <c:formatCode>General</c:formatCode>
                <c:ptCount val="122"/>
                <c:pt idx="0">
                  <c:v>0.34</c:v>
                </c:pt>
                <c:pt idx="1">
                  <c:v>0.38</c:v>
                </c:pt>
                <c:pt idx="2">
                  <c:v>0.42</c:v>
                </c:pt>
                <c:pt idx="3">
                  <c:v>0.43</c:v>
                </c:pt>
                <c:pt idx="4">
                  <c:v>0.43</c:v>
                </c:pt>
                <c:pt idx="5">
                  <c:v>0.45</c:v>
                </c:pt>
                <c:pt idx="6">
                  <c:v>0.51</c:v>
                </c:pt>
                <c:pt idx="7">
                  <c:v>0.64</c:v>
                </c:pt>
                <c:pt idx="8">
                  <c:v>0.79</c:v>
                </c:pt>
                <c:pt idx="9">
                  <c:v>0.9</c:v>
                </c:pt>
                <c:pt idx="10">
                  <c:v>0.71</c:v>
                </c:pt>
                <c:pt idx="11">
                  <c:v>0.44</c:v>
                </c:pt>
                <c:pt idx="12">
                  <c:v>0.19</c:v>
                </c:pt>
                <c:pt idx="13">
                  <c:v>7.0000000000000007E-2</c:v>
                </c:pt>
                <c:pt idx="14">
                  <c:v>0.03</c:v>
                </c:pt>
                <c:pt idx="15">
                  <c:v>0.06</c:v>
                </c:pt>
                <c:pt idx="16">
                  <c:v>0.08</c:v>
                </c:pt>
                <c:pt idx="17">
                  <c:v>0.16</c:v>
                </c:pt>
                <c:pt idx="18">
                  <c:v>0.36</c:v>
                </c:pt>
                <c:pt idx="19">
                  <c:v>0.62</c:v>
                </c:pt>
                <c:pt idx="20">
                  <c:v>0.84</c:v>
                </c:pt>
                <c:pt idx="21">
                  <c:v>1</c:v>
                </c:pt>
                <c:pt idx="22">
                  <c:v>1.1399999999999999</c:v>
                </c:pt>
                <c:pt idx="23">
                  <c:v>1.21</c:v>
                </c:pt>
                <c:pt idx="24">
                  <c:v>1.26</c:v>
                </c:pt>
                <c:pt idx="25">
                  <c:v>1.31</c:v>
                </c:pt>
                <c:pt idx="26">
                  <c:v>1.38</c:v>
                </c:pt>
                <c:pt idx="27">
                  <c:v>1.46</c:v>
                </c:pt>
                <c:pt idx="28">
                  <c:v>1.53</c:v>
                </c:pt>
                <c:pt idx="29">
                  <c:v>1.61</c:v>
                </c:pt>
                <c:pt idx="30">
                  <c:v>1.68</c:v>
                </c:pt>
                <c:pt idx="31">
                  <c:v>1.77</c:v>
                </c:pt>
                <c:pt idx="32">
                  <c:v>1.87</c:v>
                </c:pt>
                <c:pt idx="33">
                  <c:v>1.96</c:v>
                </c:pt>
                <c:pt idx="34">
                  <c:v>2.0499999999999998</c:v>
                </c:pt>
                <c:pt idx="35">
                  <c:v>2.15</c:v>
                </c:pt>
                <c:pt idx="36">
                  <c:v>2.2599999999999998</c:v>
                </c:pt>
                <c:pt idx="37">
                  <c:v>2.36</c:v>
                </c:pt>
                <c:pt idx="38">
                  <c:v>2.4500000000000002</c:v>
                </c:pt>
                <c:pt idx="39">
                  <c:v>2.52</c:v>
                </c:pt>
                <c:pt idx="40">
                  <c:v>2.57</c:v>
                </c:pt>
                <c:pt idx="41">
                  <c:v>2.61</c:v>
                </c:pt>
                <c:pt idx="42">
                  <c:v>2.63</c:v>
                </c:pt>
                <c:pt idx="43">
                  <c:v>2.65</c:v>
                </c:pt>
                <c:pt idx="44">
                  <c:v>2.68</c:v>
                </c:pt>
                <c:pt idx="45">
                  <c:v>2.75</c:v>
                </c:pt>
                <c:pt idx="46">
                  <c:v>2.86</c:v>
                </c:pt>
                <c:pt idx="47">
                  <c:v>2.97</c:v>
                </c:pt>
                <c:pt idx="48">
                  <c:v>3.08</c:v>
                </c:pt>
                <c:pt idx="49">
                  <c:v>3.18</c:v>
                </c:pt>
                <c:pt idx="50">
                  <c:v>3.27</c:v>
                </c:pt>
                <c:pt idx="51">
                  <c:v>3.34</c:v>
                </c:pt>
                <c:pt idx="52">
                  <c:v>3.41</c:v>
                </c:pt>
                <c:pt idx="53">
                  <c:v>3.47</c:v>
                </c:pt>
                <c:pt idx="54">
                  <c:v>3.54</c:v>
                </c:pt>
                <c:pt idx="55">
                  <c:v>3.63</c:v>
                </c:pt>
                <c:pt idx="56">
                  <c:v>3.73</c:v>
                </c:pt>
                <c:pt idx="57">
                  <c:v>3.83</c:v>
                </c:pt>
                <c:pt idx="58">
                  <c:v>3.91</c:v>
                </c:pt>
                <c:pt idx="59">
                  <c:v>3.98</c:v>
                </c:pt>
                <c:pt idx="60">
                  <c:v>4.04</c:v>
                </c:pt>
                <c:pt idx="61">
                  <c:v>4.1100000000000003</c:v>
                </c:pt>
                <c:pt idx="62">
                  <c:v>4.17</c:v>
                </c:pt>
                <c:pt idx="63">
                  <c:v>4.24</c:v>
                </c:pt>
                <c:pt idx="64">
                  <c:v>4.3</c:v>
                </c:pt>
                <c:pt idx="65">
                  <c:v>4.3899999999999997</c:v>
                </c:pt>
                <c:pt idx="66">
                  <c:v>4.51</c:v>
                </c:pt>
                <c:pt idx="67">
                  <c:v>4.6399999999999997</c:v>
                </c:pt>
                <c:pt idx="68">
                  <c:v>4.76</c:v>
                </c:pt>
                <c:pt idx="69">
                  <c:v>4.8899999999999997</c:v>
                </c:pt>
                <c:pt idx="70">
                  <c:v>4.99</c:v>
                </c:pt>
                <c:pt idx="71">
                  <c:v>5.09</c:v>
                </c:pt>
                <c:pt idx="72">
                  <c:v>5.19</c:v>
                </c:pt>
                <c:pt idx="73">
                  <c:v>5.29</c:v>
                </c:pt>
                <c:pt idx="74">
                  <c:v>5.38</c:v>
                </c:pt>
                <c:pt idx="75">
                  <c:v>5.48</c:v>
                </c:pt>
                <c:pt idx="76">
                  <c:v>5.58</c:v>
                </c:pt>
                <c:pt idx="77">
                  <c:v>5.69</c:v>
                </c:pt>
                <c:pt idx="78">
                  <c:v>5.79</c:v>
                </c:pt>
                <c:pt idx="79">
                  <c:v>5.9</c:v>
                </c:pt>
                <c:pt idx="80">
                  <c:v>5.99</c:v>
                </c:pt>
                <c:pt idx="81">
                  <c:v>6.07</c:v>
                </c:pt>
                <c:pt idx="82">
                  <c:v>6.13</c:v>
                </c:pt>
                <c:pt idx="83">
                  <c:v>6.18</c:v>
                </c:pt>
                <c:pt idx="84">
                  <c:v>6.22</c:v>
                </c:pt>
                <c:pt idx="85">
                  <c:v>6.26</c:v>
                </c:pt>
                <c:pt idx="86">
                  <c:v>6.29</c:v>
                </c:pt>
                <c:pt idx="87">
                  <c:v>6.33</c:v>
                </c:pt>
                <c:pt idx="88">
                  <c:v>6.4</c:v>
                </c:pt>
                <c:pt idx="89">
                  <c:v>6.52</c:v>
                </c:pt>
                <c:pt idx="90">
                  <c:v>6.65</c:v>
                </c:pt>
                <c:pt idx="91">
                  <c:v>6.79</c:v>
                </c:pt>
                <c:pt idx="92">
                  <c:v>6.93</c:v>
                </c:pt>
                <c:pt idx="93">
                  <c:v>7.08</c:v>
                </c:pt>
                <c:pt idx="94">
                  <c:v>7.22</c:v>
                </c:pt>
                <c:pt idx="95">
                  <c:v>7.36</c:v>
                </c:pt>
                <c:pt idx="96">
                  <c:v>7.48</c:v>
                </c:pt>
                <c:pt idx="97">
                  <c:v>7.59</c:v>
                </c:pt>
                <c:pt idx="98">
                  <c:v>7.7</c:v>
                </c:pt>
                <c:pt idx="99">
                  <c:v>7.81</c:v>
                </c:pt>
                <c:pt idx="100">
                  <c:v>7.9</c:v>
                </c:pt>
                <c:pt idx="101">
                  <c:v>7.98</c:v>
                </c:pt>
                <c:pt idx="102">
                  <c:v>8.0299999999999994</c:v>
                </c:pt>
                <c:pt idx="103">
                  <c:v>8.08</c:v>
                </c:pt>
                <c:pt idx="104">
                  <c:v>8.14</c:v>
                </c:pt>
                <c:pt idx="105">
                  <c:v>8.1999999999999993</c:v>
                </c:pt>
                <c:pt idx="106">
                  <c:v>8.27</c:v>
                </c:pt>
                <c:pt idx="107">
                  <c:v>8.35</c:v>
                </c:pt>
                <c:pt idx="108">
                  <c:v>8.44</c:v>
                </c:pt>
                <c:pt idx="109">
                  <c:v>8.5399999999999991</c:v>
                </c:pt>
                <c:pt idx="110">
                  <c:v>8.64</c:v>
                </c:pt>
                <c:pt idx="111">
                  <c:v>8.74</c:v>
                </c:pt>
                <c:pt idx="112">
                  <c:v>8.83</c:v>
                </c:pt>
                <c:pt idx="113">
                  <c:v>8.89</c:v>
                </c:pt>
                <c:pt idx="114">
                  <c:v>8.94</c:v>
                </c:pt>
                <c:pt idx="115">
                  <c:v>9</c:v>
                </c:pt>
                <c:pt idx="116">
                  <c:v>9.07</c:v>
                </c:pt>
                <c:pt idx="117">
                  <c:v>9.17</c:v>
                </c:pt>
                <c:pt idx="118">
                  <c:v>9.3000000000000007</c:v>
                </c:pt>
                <c:pt idx="119">
                  <c:v>9.4499999999999993</c:v>
                </c:pt>
                <c:pt idx="120">
                  <c:v>9.6199999999999992</c:v>
                </c:pt>
                <c:pt idx="121">
                  <c:v>9.77</c:v>
                </c:pt>
              </c:numCache>
            </c:numRef>
          </c:val>
        </c:ser>
        <c:marker val="1"/>
        <c:axId val="154188416"/>
        <c:axId val="154609536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Gintani_RunFile_004!$H$3:$H$125</c:f>
              <c:numCache>
                <c:formatCode>General</c:formatCode>
                <c:ptCount val="123"/>
                <c:pt idx="0">
                  <c:v>91.107581483211519</c:v>
                </c:pt>
                <c:pt idx="1">
                  <c:v>90.388843895955077</c:v>
                </c:pt>
                <c:pt idx="2">
                  <c:v>92.636164239207631</c:v>
                </c:pt>
                <c:pt idx="3">
                  <c:v>94.326716028951665</c:v>
                </c:pt>
                <c:pt idx="4">
                  <c:v>96.017267818695686</c:v>
                </c:pt>
                <c:pt idx="5">
                  <c:v>98.467049454133161</c:v>
                </c:pt>
                <c:pt idx="6">
                  <c:v>102.44541384556673</c:v>
                </c:pt>
                <c:pt idx="7">
                  <c:v>108.51925261111417</c:v>
                </c:pt>
                <c:pt idx="8">
                  <c:v>113.42893894659834</c:v>
                </c:pt>
                <c:pt idx="9">
                  <c:v>117.34656495037643</c:v>
                </c:pt>
                <c:pt idx="10">
                  <c:v>121.48689837555794</c:v>
                </c:pt>
                <c:pt idx="11">
                  <c:v>125.36403212089905</c:v>
                </c:pt>
                <c:pt idx="12">
                  <c:v>128.55279747281145</c:v>
                </c:pt>
                <c:pt idx="13">
                  <c:v>131.25565572348006</c:v>
                </c:pt>
                <c:pt idx="14">
                  <c:v>133.79654494040074</c:v>
                </c:pt>
                <c:pt idx="15">
                  <c:v>135.95275770217009</c:v>
                </c:pt>
                <c:pt idx="16">
                  <c:v>140.16395257961631</c:v>
                </c:pt>
                <c:pt idx="17">
                  <c:v>146.39976037891168</c:v>
                </c:pt>
                <c:pt idx="18">
                  <c:v>149.72012557074427</c:v>
                </c:pt>
                <c:pt idx="19">
                  <c:v>153.66812076835012</c:v>
                </c:pt>
                <c:pt idx="20">
                  <c:v>160.97697341622552</c:v>
                </c:pt>
                <c:pt idx="21">
                  <c:v>167.07105831099142</c:v>
                </c:pt>
                <c:pt idx="22">
                  <c:v>170.42179269665178</c:v>
                </c:pt>
                <c:pt idx="23">
                  <c:v>173.70166563004739</c:v>
                </c:pt>
                <c:pt idx="24">
                  <c:v>176.9612924342245</c:v>
                </c:pt>
                <c:pt idx="25">
                  <c:v>180.30190375527562</c:v>
                </c:pt>
                <c:pt idx="26">
                  <c:v>183.68300733476366</c:v>
                </c:pt>
                <c:pt idx="27">
                  <c:v>186.66931139449116</c:v>
                </c:pt>
                <c:pt idx="28">
                  <c:v>190.08078416780697</c:v>
                </c:pt>
                <c:pt idx="29">
                  <c:v>196.16474599796365</c:v>
                </c:pt>
                <c:pt idx="30">
                  <c:v>201.01369394579234</c:v>
                </c:pt>
                <c:pt idx="31">
                  <c:v>203.02818380303225</c:v>
                </c:pt>
                <c:pt idx="32">
                  <c:v>208.12008530148285</c:v>
                </c:pt>
                <c:pt idx="33">
                  <c:v>214.38626229460596</c:v>
                </c:pt>
                <c:pt idx="34">
                  <c:v>219.90333250664486</c:v>
                </c:pt>
                <c:pt idx="35">
                  <c:v>225.07621852196945</c:v>
                </c:pt>
                <c:pt idx="36">
                  <c:v>228.10301484013391</c:v>
                </c:pt>
                <c:pt idx="37">
                  <c:v>230.10738163276457</c:v>
                </c:pt>
                <c:pt idx="38">
                  <c:v>234.39956102708476</c:v>
                </c:pt>
                <c:pt idx="39">
                  <c:v>239.03592461811928</c:v>
                </c:pt>
                <c:pt idx="40">
                  <c:v>243.25724256017477</c:v>
                </c:pt>
                <c:pt idx="41">
                  <c:v>248.62246680307499</c:v>
                </c:pt>
                <c:pt idx="42">
                  <c:v>253.41067636324823</c:v>
                </c:pt>
                <c:pt idx="43">
                  <c:v>257.69273269295917</c:v>
                </c:pt>
                <c:pt idx="44">
                  <c:v>262.29872709016598</c:v>
                </c:pt>
                <c:pt idx="45">
                  <c:v>265.11293905153627</c:v>
                </c:pt>
                <c:pt idx="46">
                  <c:v>266.06450712480535</c:v>
                </c:pt>
                <c:pt idx="47">
                  <c:v>267.65382826845695</c:v>
                </c:pt>
                <c:pt idx="48">
                  <c:v>270.48828635904573</c:v>
                </c:pt>
                <c:pt idx="49">
                  <c:v>274.6387428488365</c:v>
                </c:pt>
                <c:pt idx="50">
                  <c:v>280.66196629133771</c:v>
                </c:pt>
                <c:pt idx="51">
                  <c:v>287.4747887733601</c:v>
                </c:pt>
                <c:pt idx="52">
                  <c:v>292.66792091790313</c:v>
                </c:pt>
                <c:pt idx="53">
                  <c:v>296.32234724184087</c:v>
                </c:pt>
                <c:pt idx="54">
                  <c:v>299.5617279167995</c:v>
                </c:pt>
                <c:pt idx="55">
                  <c:v>301.68757148474106</c:v>
                </c:pt>
                <c:pt idx="56">
                  <c:v>303.57046150206077</c:v>
                </c:pt>
                <c:pt idx="57">
                  <c:v>307.51845669966661</c:v>
                </c:pt>
                <c:pt idx="58">
                  <c:v>313.32909578537362</c:v>
                </c:pt>
                <c:pt idx="59">
                  <c:v>318.57284325296291</c:v>
                </c:pt>
                <c:pt idx="60">
                  <c:v>321.03274795300968</c:v>
                </c:pt>
                <c:pt idx="61">
                  <c:v>323.29019136087146</c:v>
                </c:pt>
                <c:pt idx="62">
                  <c:v>327.68360140128408</c:v>
                </c:pt>
                <c:pt idx="63">
                  <c:v>331.7125811157639</c:v>
                </c:pt>
                <c:pt idx="64">
                  <c:v>334.68876211088212</c:v>
                </c:pt>
                <c:pt idx="65">
                  <c:v>339.78066360933269</c:v>
                </c:pt>
                <c:pt idx="66">
                  <c:v>346.81619351275856</c:v>
                </c:pt>
                <c:pt idx="67">
                  <c:v>353.02163211822614</c:v>
                </c:pt>
                <c:pt idx="68">
                  <c:v>356.29138198701247</c:v>
                </c:pt>
                <c:pt idx="69">
                  <c:v>358.52857926565582</c:v>
                </c:pt>
                <c:pt idx="70">
                  <c:v>362.19312865420278</c:v>
                </c:pt>
                <c:pt idx="71">
                  <c:v>367.25466095882564</c:v>
                </c:pt>
                <c:pt idx="72">
                  <c:v>372.61988520172582</c:v>
                </c:pt>
                <c:pt idx="73">
                  <c:v>377.96486331540763</c:v>
                </c:pt>
                <c:pt idx="74">
                  <c:v>383.58316417353899</c:v>
                </c:pt>
                <c:pt idx="75">
                  <c:v>389.54564922838472</c:v>
                </c:pt>
                <c:pt idx="76">
                  <c:v>395.55874960627671</c:v>
                </c:pt>
                <c:pt idx="77">
                  <c:v>401.22766578745433</c:v>
                </c:pt>
                <c:pt idx="78">
                  <c:v>406.23858276903093</c:v>
                </c:pt>
                <c:pt idx="79">
                  <c:v>410.67248506788053</c:v>
                </c:pt>
                <c:pt idx="80">
                  <c:v>414.85331075149901</c:v>
                </c:pt>
                <c:pt idx="81">
                  <c:v>419.12524401660067</c:v>
                </c:pt>
                <c:pt idx="82">
                  <c:v>424.15640712739582</c:v>
                </c:pt>
                <c:pt idx="83">
                  <c:v>429.76458492091803</c:v>
                </c:pt>
                <c:pt idx="84">
                  <c:v>434.68439432101138</c:v>
                </c:pt>
                <c:pt idx="85">
                  <c:v>438.98669677994081</c:v>
                </c:pt>
                <c:pt idx="86">
                  <c:v>443.6534295648031</c:v>
                </c:pt>
                <c:pt idx="87">
                  <c:v>448.58336202950579</c:v>
                </c:pt>
                <c:pt idx="88">
                  <c:v>453.44243304194373</c:v>
                </c:pt>
                <c:pt idx="89">
                  <c:v>458.10916582680602</c:v>
                </c:pt>
                <c:pt idx="90">
                  <c:v>462.54306812565568</c:v>
                </c:pt>
                <c:pt idx="91">
                  <c:v>467.31103155661037</c:v>
                </c:pt>
                <c:pt idx="92">
                  <c:v>472.64588660568285</c:v>
                </c:pt>
                <c:pt idx="93">
                  <c:v>478.16295681772181</c:v>
                </c:pt>
                <c:pt idx="94">
                  <c:v>483.77113461124389</c:v>
                </c:pt>
                <c:pt idx="95">
                  <c:v>489.47041998624923</c:v>
                </c:pt>
                <c:pt idx="96">
                  <c:v>494.82552116454025</c:v>
                </c:pt>
                <c:pt idx="97">
                  <c:v>499.49225394940254</c:v>
                </c:pt>
                <c:pt idx="98">
                  <c:v>503.72369495606728</c:v>
                </c:pt>
                <c:pt idx="99">
                  <c:v>507.94501289812268</c:v>
                </c:pt>
                <c:pt idx="100">
                  <c:v>512.23719229244284</c:v>
                </c:pt>
                <c:pt idx="101">
                  <c:v>516.08395684395623</c:v>
                </c:pt>
                <c:pt idx="102">
                  <c:v>519.33346058352413</c:v>
                </c:pt>
                <c:pt idx="103">
                  <c:v>522.47161061239035</c:v>
                </c:pt>
                <c:pt idx="104">
                  <c:v>525.29594563836986</c:v>
                </c:pt>
                <c:pt idx="105">
                  <c:v>527.80646566146277</c:v>
                </c:pt>
                <c:pt idx="106">
                  <c:v>530.72190826892552</c:v>
                </c:pt>
                <c:pt idx="107">
                  <c:v>533.63735087638838</c:v>
                </c:pt>
                <c:pt idx="108">
                  <c:v>535.75307137972072</c:v>
                </c:pt>
                <c:pt idx="109">
                  <c:v>537.17030042501506</c:v>
                </c:pt>
                <c:pt idx="110">
                  <c:v>538.18260688593966</c:v>
                </c:pt>
                <c:pt idx="111">
                  <c:v>539.76180496498205</c:v>
                </c:pt>
                <c:pt idx="112">
                  <c:v>542.65700144322625</c:v>
                </c:pt>
                <c:pt idx="113">
                  <c:v>545.77490534287392</c:v>
                </c:pt>
                <c:pt idx="114">
                  <c:v>548.14370246143756</c:v>
                </c:pt>
                <c:pt idx="115">
                  <c:v>550.15819231867738</c:v>
                </c:pt>
                <c:pt idx="116">
                  <c:v>551.54505217014412</c:v>
                </c:pt>
                <c:pt idx="117">
                  <c:v>553.24572702449734</c:v>
                </c:pt>
                <c:pt idx="118">
                  <c:v>556.99126092991833</c:v>
                </c:pt>
                <c:pt idx="119">
                  <c:v>561.21257887197373</c:v>
                </c:pt>
                <c:pt idx="120">
                  <c:v>564.56331325763415</c:v>
                </c:pt>
                <c:pt idx="121">
                  <c:v>568.49106232602139</c:v>
                </c:pt>
                <c:pt idx="122">
                  <c:v>571.28502815817319</c:v>
                </c:pt>
              </c:numCache>
            </c:numRef>
          </c:val>
        </c:ser>
        <c:marker val="1"/>
        <c:axId val="154846336"/>
        <c:axId val="154611072"/>
      </c:lineChart>
      <c:catAx>
        <c:axId val="154188416"/>
        <c:scaling>
          <c:orientation val="minMax"/>
        </c:scaling>
        <c:axPos val="b"/>
        <c:numFmt formatCode="General" sourceLinked="1"/>
        <c:tickLblPos val="nextTo"/>
        <c:crossAx val="154609536"/>
        <c:crosses val="autoZero"/>
        <c:auto val="1"/>
        <c:lblAlgn val="ctr"/>
        <c:lblOffset val="100"/>
      </c:catAx>
      <c:valAx>
        <c:axId val="154609536"/>
        <c:scaling>
          <c:orientation val="minMax"/>
          <c:max val="11"/>
          <c:min val="0"/>
        </c:scaling>
        <c:axPos val="l"/>
        <c:majorGridlines/>
        <c:minorGridlines/>
        <c:numFmt formatCode="General" sourceLinked="1"/>
        <c:tickLblPos val="nextTo"/>
        <c:crossAx val="154188416"/>
        <c:crosses val="autoZero"/>
        <c:crossBetween val="between"/>
        <c:majorUnit val="1"/>
        <c:minorUnit val="0.25"/>
      </c:valAx>
      <c:valAx>
        <c:axId val="154611072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54846336"/>
        <c:crosses val="max"/>
        <c:crossBetween val="between"/>
      </c:valAx>
      <c:catAx>
        <c:axId val="154846336"/>
        <c:scaling>
          <c:orientation val="minMax"/>
        </c:scaling>
        <c:delete val="1"/>
        <c:axPos val="b"/>
        <c:tickLblPos val="none"/>
        <c:crossAx val="154611072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(With-Meth: 9.50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Gintani_RunFile_008!$A$2:$A$117</c:f>
              <c:numCache>
                <c:formatCode>General</c:formatCode>
                <c:ptCount val="116"/>
                <c:pt idx="0">
                  <c:v>2350</c:v>
                </c:pt>
                <c:pt idx="1">
                  <c:v>2400</c:v>
                </c:pt>
                <c:pt idx="2">
                  <c:v>2450</c:v>
                </c:pt>
                <c:pt idx="3">
                  <c:v>2500</c:v>
                </c:pt>
                <c:pt idx="4">
                  <c:v>2550</c:v>
                </c:pt>
                <c:pt idx="5">
                  <c:v>2600</c:v>
                </c:pt>
                <c:pt idx="6">
                  <c:v>2650</c:v>
                </c:pt>
                <c:pt idx="7">
                  <c:v>2700</c:v>
                </c:pt>
                <c:pt idx="8">
                  <c:v>2750</c:v>
                </c:pt>
                <c:pt idx="9">
                  <c:v>2800</c:v>
                </c:pt>
                <c:pt idx="10">
                  <c:v>2850</c:v>
                </c:pt>
                <c:pt idx="11">
                  <c:v>2900</c:v>
                </c:pt>
                <c:pt idx="12">
                  <c:v>2950</c:v>
                </c:pt>
                <c:pt idx="13">
                  <c:v>3000</c:v>
                </c:pt>
                <c:pt idx="14">
                  <c:v>3050</c:v>
                </c:pt>
                <c:pt idx="15">
                  <c:v>3100</c:v>
                </c:pt>
                <c:pt idx="16">
                  <c:v>3150</c:v>
                </c:pt>
                <c:pt idx="17">
                  <c:v>3200</c:v>
                </c:pt>
                <c:pt idx="18">
                  <c:v>3250</c:v>
                </c:pt>
                <c:pt idx="19">
                  <c:v>3300</c:v>
                </c:pt>
                <c:pt idx="20">
                  <c:v>3350</c:v>
                </c:pt>
                <c:pt idx="21">
                  <c:v>3400</c:v>
                </c:pt>
                <c:pt idx="22">
                  <c:v>3450</c:v>
                </c:pt>
                <c:pt idx="23">
                  <c:v>3500</c:v>
                </c:pt>
                <c:pt idx="24">
                  <c:v>3550</c:v>
                </c:pt>
                <c:pt idx="25">
                  <c:v>3600</c:v>
                </c:pt>
                <c:pt idx="26">
                  <c:v>3650</c:v>
                </c:pt>
                <c:pt idx="27">
                  <c:v>3700</c:v>
                </c:pt>
                <c:pt idx="28">
                  <c:v>3750</c:v>
                </c:pt>
                <c:pt idx="29">
                  <c:v>3800</c:v>
                </c:pt>
                <c:pt idx="30">
                  <c:v>3850</c:v>
                </c:pt>
                <c:pt idx="31">
                  <c:v>3900</c:v>
                </c:pt>
                <c:pt idx="32">
                  <c:v>3950</c:v>
                </c:pt>
                <c:pt idx="33">
                  <c:v>4000</c:v>
                </c:pt>
                <c:pt idx="34">
                  <c:v>4050</c:v>
                </c:pt>
                <c:pt idx="35">
                  <c:v>4100</c:v>
                </c:pt>
                <c:pt idx="36">
                  <c:v>4150</c:v>
                </c:pt>
                <c:pt idx="37">
                  <c:v>4200</c:v>
                </c:pt>
                <c:pt idx="38">
                  <c:v>4250</c:v>
                </c:pt>
                <c:pt idx="39">
                  <c:v>4300</c:v>
                </c:pt>
                <c:pt idx="40">
                  <c:v>4350</c:v>
                </c:pt>
                <c:pt idx="41">
                  <c:v>4400</c:v>
                </c:pt>
                <c:pt idx="42">
                  <c:v>4450</c:v>
                </c:pt>
                <c:pt idx="43">
                  <c:v>4500</c:v>
                </c:pt>
                <c:pt idx="44">
                  <c:v>4550</c:v>
                </c:pt>
                <c:pt idx="45">
                  <c:v>4600</c:v>
                </c:pt>
                <c:pt idx="46">
                  <c:v>4650</c:v>
                </c:pt>
                <c:pt idx="47">
                  <c:v>4700</c:v>
                </c:pt>
                <c:pt idx="48">
                  <c:v>4750</c:v>
                </c:pt>
                <c:pt idx="49">
                  <c:v>4800</c:v>
                </c:pt>
                <c:pt idx="50">
                  <c:v>4850</c:v>
                </c:pt>
                <c:pt idx="51">
                  <c:v>4900</c:v>
                </c:pt>
                <c:pt idx="52">
                  <c:v>4950</c:v>
                </c:pt>
                <c:pt idx="53">
                  <c:v>5000</c:v>
                </c:pt>
                <c:pt idx="54">
                  <c:v>5050</c:v>
                </c:pt>
                <c:pt idx="55">
                  <c:v>5100</c:v>
                </c:pt>
                <c:pt idx="56">
                  <c:v>5150</c:v>
                </c:pt>
                <c:pt idx="57">
                  <c:v>5200</c:v>
                </c:pt>
                <c:pt idx="58">
                  <c:v>5250</c:v>
                </c:pt>
                <c:pt idx="59">
                  <c:v>5300</c:v>
                </c:pt>
                <c:pt idx="60">
                  <c:v>5350</c:v>
                </c:pt>
                <c:pt idx="61">
                  <c:v>5400</c:v>
                </c:pt>
                <c:pt idx="62">
                  <c:v>5450</c:v>
                </c:pt>
                <c:pt idx="63">
                  <c:v>5500</c:v>
                </c:pt>
                <c:pt idx="64">
                  <c:v>5550</c:v>
                </c:pt>
                <c:pt idx="65">
                  <c:v>5600</c:v>
                </c:pt>
                <c:pt idx="66">
                  <c:v>5650</c:v>
                </c:pt>
                <c:pt idx="67">
                  <c:v>5700</c:v>
                </c:pt>
                <c:pt idx="68">
                  <c:v>5750</c:v>
                </c:pt>
                <c:pt idx="69">
                  <c:v>5800</c:v>
                </c:pt>
                <c:pt idx="70">
                  <c:v>5850</c:v>
                </c:pt>
                <c:pt idx="71">
                  <c:v>5900</c:v>
                </c:pt>
                <c:pt idx="72">
                  <c:v>5950</c:v>
                </c:pt>
                <c:pt idx="73">
                  <c:v>6000</c:v>
                </c:pt>
                <c:pt idx="74">
                  <c:v>6050</c:v>
                </c:pt>
                <c:pt idx="75">
                  <c:v>6100</c:v>
                </c:pt>
                <c:pt idx="76">
                  <c:v>6150</c:v>
                </c:pt>
                <c:pt idx="77">
                  <c:v>6200</c:v>
                </c:pt>
                <c:pt idx="78">
                  <c:v>6250</c:v>
                </c:pt>
                <c:pt idx="79">
                  <c:v>6300</c:v>
                </c:pt>
                <c:pt idx="80">
                  <c:v>6350</c:v>
                </c:pt>
                <c:pt idx="81">
                  <c:v>6400</c:v>
                </c:pt>
                <c:pt idx="82">
                  <c:v>6450</c:v>
                </c:pt>
                <c:pt idx="83">
                  <c:v>6500</c:v>
                </c:pt>
                <c:pt idx="84">
                  <c:v>6550</c:v>
                </c:pt>
                <c:pt idx="85">
                  <c:v>6600</c:v>
                </c:pt>
                <c:pt idx="86">
                  <c:v>6650</c:v>
                </c:pt>
                <c:pt idx="87">
                  <c:v>6700</c:v>
                </c:pt>
                <c:pt idx="88">
                  <c:v>6750</c:v>
                </c:pt>
                <c:pt idx="89">
                  <c:v>6800</c:v>
                </c:pt>
                <c:pt idx="90">
                  <c:v>6850</c:v>
                </c:pt>
                <c:pt idx="91">
                  <c:v>6900</c:v>
                </c:pt>
                <c:pt idx="92">
                  <c:v>6950</c:v>
                </c:pt>
                <c:pt idx="93">
                  <c:v>7000</c:v>
                </c:pt>
                <c:pt idx="94">
                  <c:v>7050</c:v>
                </c:pt>
                <c:pt idx="95">
                  <c:v>7100</c:v>
                </c:pt>
                <c:pt idx="96">
                  <c:v>7150</c:v>
                </c:pt>
                <c:pt idx="97">
                  <c:v>7200</c:v>
                </c:pt>
                <c:pt idx="98">
                  <c:v>7250</c:v>
                </c:pt>
                <c:pt idx="99">
                  <c:v>7300</c:v>
                </c:pt>
                <c:pt idx="100">
                  <c:v>7350</c:v>
                </c:pt>
                <c:pt idx="101">
                  <c:v>7400</c:v>
                </c:pt>
                <c:pt idx="102">
                  <c:v>7450</c:v>
                </c:pt>
                <c:pt idx="103">
                  <c:v>7500</c:v>
                </c:pt>
                <c:pt idx="104">
                  <c:v>7550</c:v>
                </c:pt>
                <c:pt idx="105">
                  <c:v>7600</c:v>
                </c:pt>
                <c:pt idx="106">
                  <c:v>7650</c:v>
                </c:pt>
                <c:pt idx="107">
                  <c:v>7700</c:v>
                </c:pt>
                <c:pt idx="108">
                  <c:v>7750</c:v>
                </c:pt>
                <c:pt idx="109">
                  <c:v>7800</c:v>
                </c:pt>
                <c:pt idx="110">
                  <c:v>7850</c:v>
                </c:pt>
                <c:pt idx="111">
                  <c:v>7900</c:v>
                </c:pt>
                <c:pt idx="112">
                  <c:v>7950</c:v>
                </c:pt>
                <c:pt idx="113">
                  <c:v>8000</c:v>
                </c:pt>
                <c:pt idx="114">
                  <c:v>8050.0000000000009</c:v>
                </c:pt>
                <c:pt idx="115">
                  <c:v>8100</c:v>
                </c:pt>
              </c:numCache>
            </c:numRef>
          </c:cat>
          <c:val>
            <c:numRef>
              <c:f>Gintani_RunFile_008!$F$2:$F$117</c:f>
              <c:numCache>
                <c:formatCode>General</c:formatCode>
                <c:ptCount val="116"/>
                <c:pt idx="0">
                  <c:v>0.77</c:v>
                </c:pt>
                <c:pt idx="1">
                  <c:v>0.77</c:v>
                </c:pt>
                <c:pt idx="2">
                  <c:v>0.77</c:v>
                </c:pt>
                <c:pt idx="3">
                  <c:v>0.77</c:v>
                </c:pt>
                <c:pt idx="4">
                  <c:v>0.77</c:v>
                </c:pt>
                <c:pt idx="5">
                  <c:v>0.78</c:v>
                </c:pt>
                <c:pt idx="6">
                  <c:v>0.79</c:v>
                </c:pt>
                <c:pt idx="7">
                  <c:v>0.82</c:v>
                </c:pt>
                <c:pt idx="8">
                  <c:v>0.85</c:v>
                </c:pt>
                <c:pt idx="9">
                  <c:v>0.85</c:v>
                </c:pt>
                <c:pt idx="10">
                  <c:v>0.68</c:v>
                </c:pt>
                <c:pt idx="11">
                  <c:v>0.45</c:v>
                </c:pt>
                <c:pt idx="12">
                  <c:v>0.28000000000000003</c:v>
                </c:pt>
                <c:pt idx="13">
                  <c:v>0.23</c:v>
                </c:pt>
                <c:pt idx="14">
                  <c:v>0.28999999999999998</c:v>
                </c:pt>
                <c:pt idx="15">
                  <c:v>0.49</c:v>
                </c:pt>
                <c:pt idx="16">
                  <c:v>0.75</c:v>
                </c:pt>
                <c:pt idx="17">
                  <c:v>1.01</c:v>
                </c:pt>
                <c:pt idx="18">
                  <c:v>1.23</c:v>
                </c:pt>
                <c:pt idx="19">
                  <c:v>1.36</c:v>
                </c:pt>
                <c:pt idx="20">
                  <c:v>1.48</c:v>
                </c:pt>
                <c:pt idx="21">
                  <c:v>1.58</c:v>
                </c:pt>
                <c:pt idx="22">
                  <c:v>1.67</c:v>
                </c:pt>
                <c:pt idx="23">
                  <c:v>1.77</c:v>
                </c:pt>
                <c:pt idx="24">
                  <c:v>1.87</c:v>
                </c:pt>
                <c:pt idx="25">
                  <c:v>1.97</c:v>
                </c:pt>
                <c:pt idx="26">
                  <c:v>2.06</c:v>
                </c:pt>
                <c:pt idx="27">
                  <c:v>2.12</c:v>
                </c:pt>
                <c:pt idx="28">
                  <c:v>2.16</c:v>
                </c:pt>
                <c:pt idx="29">
                  <c:v>2.1800000000000002</c:v>
                </c:pt>
                <c:pt idx="30">
                  <c:v>2.2000000000000002</c:v>
                </c:pt>
                <c:pt idx="31">
                  <c:v>2.23</c:v>
                </c:pt>
                <c:pt idx="32">
                  <c:v>2.27</c:v>
                </c:pt>
                <c:pt idx="33">
                  <c:v>2.31</c:v>
                </c:pt>
                <c:pt idx="34">
                  <c:v>2.36</c:v>
                </c:pt>
                <c:pt idx="35">
                  <c:v>2.4</c:v>
                </c:pt>
                <c:pt idx="36">
                  <c:v>2.4500000000000002</c:v>
                </c:pt>
                <c:pt idx="37">
                  <c:v>2.56</c:v>
                </c:pt>
                <c:pt idx="38">
                  <c:v>2.69</c:v>
                </c:pt>
                <c:pt idx="39">
                  <c:v>2.83</c:v>
                </c:pt>
                <c:pt idx="40">
                  <c:v>2.96</c:v>
                </c:pt>
                <c:pt idx="41">
                  <c:v>3.06</c:v>
                </c:pt>
                <c:pt idx="42">
                  <c:v>3.13</c:v>
                </c:pt>
                <c:pt idx="43">
                  <c:v>3.19</c:v>
                </c:pt>
                <c:pt idx="44">
                  <c:v>3.23</c:v>
                </c:pt>
                <c:pt idx="45">
                  <c:v>3.28</c:v>
                </c:pt>
                <c:pt idx="46">
                  <c:v>3.32</c:v>
                </c:pt>
                <c:pt idx="47">
                  <c:v>3.36</c:v>
                </c:pt>
                <c:pt idx="48">
                  <c:v>3.41</c:v>
                </c:pt>
                <c:pt idx="49">
                  <c:v>3.45</c:v>
                </c:pt>
                <c:pt idx="50">
                  <c:v>3.49</c:v>
                </c:pt>
                <c:pt idx="51">
                  <c:v>3.57</c:v>
                </c:pt>
                <c:pt idx="52">
                  <c:v>3.69</c:v>
                </c:pt>
                <c:pt idx="53">
                  <c:v>3.84</c:v>
                </c:pt>
                <c:pt idx="54">
                  <c:v>4</c:v>
                </c:pt>
                <c:pt idx="55">
                  <c:v>4.17</c:v>
                </c:pt>
                <c:pt idx="56">
                  <c:v>4.34</c:v>
                </c:pt>
                <c:pt idx="57">
                  <c:v>4.46</c:v>
                </c:pt>
                <c:pt idx="58">
                  <c:v>4.51</c:v>
                </c:pt>
                <c:pt idx="59">
                  <c:v>4.51</c:v>
                </c:pt>
                <c:pt idx="60">
                  <c:v>4.5199999999999996</c:v>
                </c:pt>
                <c:pt idx="61">
                  <c:v>4.55</c:v>
                </c:pt>
                <c:pt idx="62">
                  <c:v>4.59</c:v>
                </c:pt>
                <c:pt idx="63">
                  <c:v>4.66</c:v>
                </c:pt>
                <c:pt idx="64">
                  <c:v>4.75</c:v>
                </c:pt>
                <c:pt idx="65">
                  <c:v>4.87</c:v>
                </c:pt>
                <c:pt idx="66">
                  <c:v>4.99</c:v>
                </c:pt>
                <c:pt idx="67">
                  <c:v>5.1100000000000003</c:v>
                </c:pt>
                <c:pt idx="68">
                  <c:v>5.23</c:v>
                </c:pt>
                <c:pt idx="69">
                  <c:v>5.34</c:v>
                </c:pt>
                <c:pt idx="70">
                  <c:v>5.44</c:v>
                </c:pt>
                <c:pt idx="71">
                  <c:v>5.54</c:v>
                </c:pt>
                <c:pt idx="72">
                  <c:v>5.64</c:v>
                </c:pt>
                <c:pt idx="73">
                  <c:v>5.74</c:v>
                </c:pt>
                <c:pt idx="74">
                  <c:v>5.82</c:v>
                </c:pt>
                <c:pt idx="75">
                  <c:v>5.9</c:v>
                </c:pt>
                <c:pt idx="76">
                  <c:v>5.96</c:v>
                </c:pt>
                <c:pt idx="77">
                  <c:v>6.01</c:v>
                </c:pt>
                <c:pt idx="78">
                  <c:v>6.07</c:v>
                </c:pt>
                <c:pt idx="79">
                  <c:v>6.13</c:v>
                </c:pt>
                <c:pt idx="80">
                  <c:v>6.23</c:v>
                </c:pt>
                <c:pt idx="81">
                  <c:v>6.37</c:v>
                </c:pt>
                <c:pt idx="82">
                  <c:v>6.52</c:v>
                </c:pt>
                <c:pt idx="83">
                  <c:v>6.66</c:v>
                </c:pt>
                <c:pt idx="84">
                  <c:v>6.81</c:v>
                </c:pt>
                <c:pt idx="85">
                  <c:v>6.93</c:v>
                </c:pt>
                <c:pt idx="86">
                  <c:v>7.04</c:v>
                </c:pt>
                <c:pt idx="87">
                  <c:v>7.11</c:v>
                </c:pt>
                <c:pt idx="88">
                  <c:v>7.16</c:v>
                </c:pt>
                <c:pt idx="89">
                  <c:v>7.19</c:v>
                </c:pt>
                <c:pt idx="90">
                  <c:v>7.23</c:v>
                </c:pt>
                <c:pt idx="91">
                  <c:v>7.27</c:v>
                </c:pt>
                <c:pt idx="92">
                  <c:v>7.33</c:v>
                </c:pt>
                <c:pt idx="93">
                  <c:v>7.42</c:v>
                </c:pt>
                <c:pt idx="94">
                  <c:v>7.51</c:v>
                </c:pt>
                <c:pt idx="95">
                  <c:v>7.6</c:v>
                </c:pt>
                <c:pt idx="96">
                  <c:v>7.7</c:v>
                </c:pt>
                <c:pt idx="97">
                  <c:v>7.82</c:v>
                </c:pt>
                <c:pt idx="98">
                  <c:v>7.96</c:v>
                </c:pt>
                <c:pt idx="99">
                  <c:v>8.14</c:v>
                </c:pt>
                <c:pt idx="100">
                  <c:v>8.36</c:v>
                </c:pt>
                <c:pt idx="101">
                  <c:v>8.59</c:v>
                </c:pt>
                <c:pt idx="102">
                  <c:v>8.81</c:v>
                </c:pt>
                <c:pt idx="103">
                  <c:v>9.02</c:v>
                </c:pt>
                <c:pt idx="104">
                  <c:v>9.1300000000000008</c:v>
                </c:pt>
                <c:pt idx="105">
                  <c:v>9.15</c:v>
                </c:pt>
                <c:pt idx="106">
                  <c:v>9.1300000000000008</c:v>
                </c:pt>
                <c:pt idx="107">
                  <c:v>9.11</c:v>
                </c:pt>
                <c:pt idx="108">
                  <c:v>9.11</c:v>
                </c:pt>
                <c:pt idx="109">
                  <c:v>9.15</c:v>
                </c:pt>
                <c:pt idx="110">
                  <c:v>9.23</c:v>
                </c:pt>
                <c:pt idx="111">
                  <c:v>9.36</c:v>
                </c:pt>
                <c:pt idx="112">
                  <c:v>9.5500000000000007</c:v>
                </c:pt>
                <c:pt idx="113">
                  <c:v>9.77</c:v>
                </c:pt>
                <c:pt idx="114">
                  <c:v>9.99</c:v>
                </c:pt>
                <c:pt idx="115">
                  <c:v>10.18</c:v>
                </c:pt>
              </c:numCache>
            </c:numRef>
          </c:val>
        </c:ser>
        <c:marker val="1"/>
        <c:axId val="155947776"/>
        <c:axId val="159776768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Gintani_RunFile_008!$H$3:$H$117</c:f>
              <c:numCache>
                <c:formatCode>General</c:formatCode>
                <c:ptCount val="115"/>
                <c:pt idx="0">
                  <c:v>101.87149728261886</c:v>
                </c:pt>
                <c:pt idx="1">
                  <c:v>105.05561535416399</c:v>
                </c:pt>
                <c:pt idx="2">
                  <c:v>108.50338651443579</c:v>
                </c:pt>
                <c:pt idx="3">
                  <c:v>112.15396774295886</c:v>
                </c:pt>
                <c:pt idx="4">
                  <c:v>115.46991235886732</c:v>
                </c:pt>
                <c:pt idx="5">
                  <c:v>119.49569221365527</c:v>
                </c:pt>
                <c:pt idx="6">
                  <c:v>123.65329861280654</c:v>
                </c:pt>
                <c:pt idx="7">
                  <c:v>126.44193705126166</c:v>
                </c:pt>
                <c:pt idx="8">
                  <c:v>129.86942720470833</c:v>
                </c:pt>
                <c:pt idx="9">
                  <c:v>134.63546380861348</c:v>
                </c:pt>
                <c:pt idx="10">
                  <c:v>139.01616128284115</c:v>
                </c:pt>
                <c:pt idx="11">
                  <c:v>143.34615624000602</c:v>
                </c:pt>
                <c:pt idx="12">
                  <c:v>149.278350736356</c:v>
                </c:pt>
                <c:pt idx="13">
                  <c:v>155.41335530095728</c:v>
                </c:pt>
                <c:pt idx="14">
                  <c:v>160.23009442192523</c:v>
                </c:pt>
                <c:pt idx="15">
                  <c:v>164.306576793776</c:v>
                </c:pt>
                <c:pt idx="16">
                  <c:v>167.85575298817344</c:v>
                </c:pt>
                <c:pt idx="17">
                  <c:v>170.95874703241805</c:v>
                </c:pt>
                <c:pt idx="18">
                  <c:v>173.55471590603446</c:v>
                </c:pt>
                <c:pt idx="19">
                  <c:v>175.92759370457446</c:v>
                </c:pt>
                <c:pt idx="20">
                  <c:v>178.77707516350497</c:v>
                </c:pt>
                <c:pt idx="21">
                  <c:v>182.660887970517</c:v>
                </c:pt>
                <c:pt idx="22">
                  <c:v>187.65001564949856</c:v>
                </c:pt>
                <c:pt idx="23">
                  <c:v>192.20310168173981</c:v>
                </c:pt>
                <c:pt idx="24">
                  <c:v>196.14775750922726</c:v>
                </c:pt>
                <c:pt idx="25">
                  <c:v>200.45747145956699</c:v>
                </c:pt>
                <c:pt idx="26">
                  <c:v>204.66578037578108</c:v>
                </c:pt>
                <c:pt idx="27">
                  <c:v>208.64085771350619</c:v>
                </c:pt>
                <c:pt idx="28">
                  <c:v>212.51453001710567</c:v>
                </c:pt>
                <c:pt idx="29">
                  <c:v>217.57464121997518</c:v>
                </c:pt>
                <c:pt idx="30">
                  <c:v>223.45613319926235</c:v>
                </c:pt>
                <c:pt idx="31">
                  <c:v>227.9585167144408</c:v>
                </c:pt>
                <c:pt idx="32">
                  <c:v>230.87898169725926</c:v>
                </c:pt>
                <c:pt idx="33">
                  <c:v>234.32675285753106</c:v>
                </c:pt>
                <c:pt idx="34">
                  <c:v>239.4781285911136</c:v>
                </c:pt>
                <c:pt idx="35">
                  <c:v>245.02498395778616</c:v>
                </c:pt>
                <c:pt idx="36">
                  <c:v>249.94312811287975</c:v>
                </c:pt>
                <c:pt idx="37">
                  <c:v>254.65846219972204</c:v>
                </c:pt>
                <c:pt idx="38">
                  <c:v>258.84649010911102</c:v>
                </c:pt>
                <c:pt idx="39">
                  <c:v>262.19285623525718</c:v>
                </c:pt>
                <c:pt idx="40">
                  <c:v>265.2045857487887</c:v>
                </c:pt>
                <c:pt idx="41">
                  <c:v>269.06811754897558</c:v>
                </c:pt>
                <c:pt idx="42">
                  <c:v>274.02682371771948</c:v>
                </c:pt>
                <c:pt idx="43">
                  <c:v>278.7320173011492</c:v>
                </c:pt>
                <c:pt idx="44">
                  <c:v>282.06824292388285</c:v>
                </c:pt>
                <c:pt idx="45">
                  <c:v>285.42474955344153</c:v>
                </c:pt>
                <c:pt idx="46">
                  <c:v>289.62291796624305</c:v>
                </c:pt>
                <c:pt idx="47">
                  <c:v>294.16586349507173</c:v>
                </c:pt>
                <c:pt idx="48">
                  <c:v>298.89133808532665</c:v>
                </c:pt>
                <c:pt idx="49">
                  <c:v>303.59653166875637</c:v>
                </c:pt>
                <c:pt idx="50">
                  <c:v>307.67301404060714</c:v>
                </c:pt>
                <c:pt idx="51">
                  <c:v>310.39066895517431</c:v>
                </c:pt>
                <c:pt idx="52">
                  <c:v>313.04748084926609</c:v>
                </c:pt>
                <c:pt idx="53">
                  <c:v>317.06312020064149</c:v>
                </c:pt>
                <c:pt idx="54">
                  <c:v>321.13960257249227</c:v>
                </c:pt>
                <c:pt idx="55">
                  <c:v>324.86116732490331</c:v>
                </c:pt>
                <c:pt idx="56">
                  <c:v>329.9922620516607</c:v>
                </c:pt>
                <c:pt idx="57">
                  <c:v>336.33007668451324</c:v>
                </c:pt>
                <c:pt idx="58">
                  <c:v>341.38004738397012</c:v>
                </c:pt>
                <c:pt idx="59">
                  <c:v>344.11798330536249</c:v>
                </c:pt>
                <c:pt idx="60">
                  <c:v>346.56184462779044</c:v>
                </c:pt>
                <c:pt idx="61">
                  <c:v>350.80057505424219</c:v>
                </c:pt>
                <c:pt idx="62">
                  <c:v>356.23588488337657</c:v>
                </c:pt>
                <c:pt idx="63">
                  <c:v>360.91065695656863</c:v>
                </c:pt>
                <c:pt idx="64">
                  <c:v>364.84517228064351</c:v>
                </c:pt>
                <c:pt idx="65">
                  <c:v>369.18530774122092</c:v>
                </c:pt>
                <c:pt idx="66">
                  <c:v>372.5418143707796</c:v>
                </c:pt>
                <c:pt idx="67">
                  <c:v>374.56991505329245</c:v>
                </c:pt>
                <c:pt idx="68">
                  <c:v>377.9365621862637</c:v>
                </c:pt>
                <c:pt idx="69">
                  <c:v>383.03723540278349</c:v>
                </c:pt>
                <c:pt idx="70">
                  <c:v>388.48268573533039</c:v>
                </c:pt>
                <c:pt idx="71">
                  <c:v>393.06619327780936</c:v>
                </c:pt>
                <c:pt idx="72">
                  <c:v>396.50382393466856</c:v>
                </c:pt>
                <c:pt idx="73">
                  <c:v>400.25581019731726</c:v>
                </c:pt>
                <c:pt idx="74">
                  <c:v>405.427466937725</c:v>
                </c:pt>
                <c:pt idx="75">
                  <c:v>411.49148797843833</c:v>
                </c:pt>
                <c:pt idx="76">
                  <c:v>417.69747606692755</c:v>
                </c:pt>
                <c:pt idx="77">
                  <c:v>424.01500969295495</c:v>
                </c:pt>
                <c:pt idx="78">
                  <c:v>430.5252128838211</c:v>
                </c:pt>
                <c:pt idx="79">
                  <c:v>436.83260600643592</c:v>
                </c:pt>
                <c:pt idx="80">
                  <c:v>442.22735382192008</c:v>
                </c:pt>
                <c:pt idx="81">
                  <c:v>446.83114237122413</c:v>
                </c:pt>
                <c:pt idx="82">
                  <c:v>451.09015380450109</c:v>
                </c:pt>
                <c:pt idx="83">
                  <c:v>455.0652311422262</c:v>
                </c:pt>
                <c:pt idx="84">
                  <c:v>459.75014371883083</c:v>
                </c:pt>
                <c:pt idx="85">
                  <c:v>465.87500778001953</c:v>
                </c:pt>
                <c:pt idx="86">
                  <c:v>472.24324392310979</c:v>
                </c:pt>
                <c:pt idx="87">
                  <c:v>477.81038029660749</c:v>
                </c:pt>
                <c:pt idx="88">
                  <c:v>483.19498760867901</c:v>
                </c:pt>
                <c:pt idx="89">
                  <c:v>488.89395052654004</c:v>
                </c:pt>
                <c:pt idx="90">
                  <c:v>494.55235143075078</c:v>
                </c:pt>
                <c:pt idx="91">
                  <c:v>499.76457018480869</c:v>
                </c:pt>
                <c:pt idx="92">
                  <c:v>504.29737521022491</c:v>
                </c:pt>
                <c:pt idx="93">
                  <c:v>508.27245254795002</c:v>
                </c:pt>
                <c:pt idx="94">
                  <c:v>512.03457931401124</c:v>
                </c:pt>
                <c:pt idx="95">
                  <c:v>515.79670608007257</c:v>
                </c:pt>
                <c:pt idx="96">
                  <c:v>519.74136190755996</c:v>
                </c:pt>
                <c:pt idx="97">
                  <c:v>523.51362917703386</c:v>
                </c:pt>
                <c:pt idx="98">
                  <c:v>525.95749049946176</c:v>
                </c:pt>
                <c:pt idx="99">
                  <c:v>526.99182184754341</c:v>
                </c:pt>
                <c:pt idx="100">
                  <c:v>528.65486440720383</c:v>
                </c:pt>
                <c:pt idx="101">
                  <c:v>532.26488362207658</c:v>
                </c:pt>
                <c:pt idx="102">
                  <c:v>536.9396556952687</c:v>
                </c:pt>
                <c:pt idx="103">
                  <c:v>540.94515454323152</c:v>
                </c:pt>
                <c:pt idx="104">
                  <c:v>543.65266895438617</c:v>
                </c:pt>
                <c:pt idx="105">
                  <c:v>546.2587783314151</c:v>
                </c:pt>
                <c:pt idx="106">
                  <c:v>549.6457064712115</c:v>
                </c:pt>
                <c:pt idx="107">
                  <c:v>553.60050280211146</c:v>
                </c:pt>
                <c:pt idx="108">
                  <c:v>557.68712567737487</c:v>
                </c:pt>
                <c:pt idx="109">
                  <c:v>561.53037647073666</c:v>
                </c:pt>
                <c:pt idx="110">
                  <c:v>564.49140346720526</c:v>
                </c:pt>
                <c:pt idx="111">
                  <c:v>566.59048767360616</c:v>
                </c:pt>
                <c:pt idx="112">
                  <c:v>568.58816684588123</c:v>
                </c:pt>
                <c:pt idx="113">
                  <c:v>570.33233343284223</c:v>
                </c:pt>
                <c:pt idx="114">
                  <c:v>570.35261443966738</c:v>
                </c:pt>
              </c:numCache>
            </c:numRef>
          </c:val>
        </c:ser>
        <c:marker val="1"/>
        <c:axId val="159780224"/>
        <c:axId val="159778688"/>
      </c:lineChart>
      <c:catAx>
        <c:axId val="155947776"/>
        <c:scaling>
          <c:orientation val="minMax"/>
        </c:scaling>
        <c:axPos val="b"/>
        <c:numFmt formatCode="General" sourceLinked="1"/>
        <c:tickLblPos val="nextTo"/>
        <c:crossAx val="159776768"/>
        <c:crosses val="autoZero"/>
        <c:auto val="1"/>
        <c:lblAlgn val="ctr"/>
        <c:lblOffset val="100"/>
      </c:catAx>
      <c:valAx>
        <c:axId val="159776768"/>
        <c:scaling>
          <c:orientation val="minMax"/>
          <c:max val="11"/>
          <c:min val="0"/>
        </c:scaling>
        <c:axPos val="l"/>
        <c:majorGridlines/>
        <c:minorGridlines/>
        <c:numFmt formatCode="General" sourceLinked="1"/>
        <c:tickLblPos val="nextTo"/>
        <c:crossAx val="155947776"/>
        <c:crosses val="autoZero"/>
        <c:crossBetween val="between"/>
        <c:majorUnit val="1"/>
        <c:minorUnit val="0.25"/>
      </c:valAx>
      <c:valAx>
        <c:axId val="159778688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59780224"/>
        <c:crosses val="max"/>
        <c:crossBetween val="between"/>
      </c:valAx>
      <c:catAx>
        <c:axId val="159780224"/>
        <c:scaling>
          <c:orientation val="minMax"/>
        </c:scaling>
        <c:delete val="1"/>
        <c:axPos val="b"/>
        <c:tickLblPos val="none"/>
        <c:crossAx val="159778688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(With-Meth: 9.30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Gintani_RunFile_009!$A$2:$A$121</c:f>
              <c:numCache>
                <c:formatCode>General</c:formatCode>
                <c:ptCount val="120"/>
                <c:pt idx="0">
                  <c:v>2200</c:v>
                </c:pt>
                <c:pt idx="1">
                  <c:v>2250</c:v>
                </c:pt>
                <c:pt idx="2">
                  <c:v>2300</c:v>
                </c:pt>
                <c:pt idx="3">
                  <c:v>2350</c:v>
                </c:pt>
                <c:pt idx="4">
                  <c:v>2400</c:v>
                </c:pt>
                <c:pt idx="5">
                  <c:v>2450</c:v>
                </c:pt>
                <c:pt idx="6">
                  <c:v>2500</c:v>
                </c:pt>
                <c:pt idx="7">
                  <c:v>2550</c:v>
                </c:pt>
                <c:pt idx="8">
                  <c:v>2600</c:v>
                </c:pt>
                <c:pt idx="9">
                  <c:v>2650</c:v>
                </c:pt>
                <c:pt idx="10">
                  <c:v>2700</c:v>
                </c:pt>
                <c:pt idx="11">
                  <c:v>2750</c:v>
                </c:pt>
                <c:pt idx="12">
                  <c:v>2800</c:v>
                </c:pt>
                <c:pt idx="13">
                  <c:v>2850</c:v>
                </c:pt>
                <c:pt idx="14">
                  <c:v>2900</c:v>
                </c:pt>
                <c:pt idx="15">
                  <c:v>2950</c:v>
                </c:pt>
                <c:pt idx="16">
                  <c:v>3000</c:v>
                </c:pt>
                <c:pt idx="17">
                  <c:v>3050</c:v>
                </c:pt>
                <c:pt idx="18">
                  <c:v>3100</c:v>
                </c:pt>
                <c:pt idx="19">
                  <c:v>3150</c:v>
                </c:pt>
                <c:pt idx="20">
                  <c:v>3200</c:v>
                </c:pt>
                <c:pt idx="21">
                  <c:v>3250</c:v>
                </c:pt>
                <c:pt idx="22">
                  <c:v>3300</c:v>
                </c:pt>
                <c:pt idx="23">
                  <c:v>3350</c:v>
                </c:pt>
                <c:pt idx="24">
                  <c:v>3400</c:v>
                </c:pt>
                <c:pt idx="25">
                  <c:v>3450</c:v>
                </c:pt>
                <c:pt idx="26">
                  <c:v>3500</c:v>
                </c:pt>
                <c:pt idx="27">
                  <c:v>3550</c:v>
                </c:pt>
                <c:pt idx="28">
                  <c:v>3600</c:v>
                </c:pt>
                <c:pt idx="29">
                  <c:v>3650</c:v>
                </c:pt>
                <c:pt idx="30">
                  <c:v>3700</c:v>
                </c:pt>
                <c:pt idx="31">
                  <c:v>3750</c:v>
                </c:pt>
                <c:pt idx="32">
                  <c:v>3800</c:v>
                </c:pt>
                <c:pt idx="33">
                  <c:v>3850</c:v>
                </c:pt>
                <c:pt idx="34">
                  <c:v>3900</c:v>
                </c:pt>
                <c:pt idx="35">
                  <c:v>3950</c:v>
                </c:pt>
                <c:pt idx="36">
                  <c:v>4000</c:v>
                </c:pt>
                <c:pt idx="37">
                  <c:v>4050</c:v>
                </c:pt>
                <c:pt idx="38">
                  <c:v>4100</c:v>
                </c:pt>
                <c:pt idx="39">
                  <c:v>4150</c:v>
                </c:pt>
                <c:pt idx="40">
                  <c:v>4200</c:v>
                </c:pt>
                <c:pt idx="41">
                  <c:v>4250</c:v>
                </c:pt>
                <c:pt idx="42">
                  <c:v>4300</c:v>
                </c:pt>
                <c:pt idx="43">
                  <c:v>4350</c:v>
                </c:pt>
                <c:pt idx="44">
                  <c:v>4400</c:v>
                </c:pt>
                <c:pt idx="45">
                  <c:v>4450</c:v>
                </c:pt>
                <c:pt idx="46">
                  <c:v>4500</c:v>
                </c:pt>
                <c:pt idx="47">
                  <c:v>4550</c:v>
                </c:pt>
                <c:pt idx="48">
                  <c:v>4600</c:v>
                </c:pt>
                <c:pt idx="49">
                  <c:v>4650</c:v>
                </c:pt>
                <c:pt idx="50">
                  <c:v>4700</c:v>
                </c:pt>
                <c:pt idx="51">
                  <c:v>4750</c:v>
                </c:pt>
                <c:pt idx="52">
                  <c:v>4800</c:v>
                </c:pt>
                <c:pt idx="53">
                  <c:v>4850</c:v>
                </c:pt>
                <c:pt idx="54">
                  <c:v>4900</c:v>
                </c:pt>
                <c:pt idx="55">
                  <c:v>4950</c:v>
                </c:pt>
                <c:pt idx="56">
                  <c:v>5000</c:v>
                </c:pt>
                <c:pt idx="57">
                  <c:v>5050</c:v>
                </c:pt>
                <c:pt idx="58">
                  <c:v>5100</c:v>
                </c:pt>
                <c:pt idx="59">
                  <c:v>5150</c:v>
                </c:pt>
                <c:pt idx="60">
                  <c:v>5200</c:v>
                </c:pt>
                <c:pt idx="61">
                  <c:v>5250</c:v>
                </c:pt>
                <c:pt idx="62">
                  <c:v>5300</c:v>
                </c:pt>
                <c:pt idx="63">
                  <c:v>5350</c:v>
                </c:pt>
                <c:pt idx="64">
                  <c:v>5400</c:v>
                </c:pt>
                <c:pt idx="65">
                  <c:v>5450</c:v>
                </c:pt>
                <c:pt idx="66">
                  <c:v>5500</c:v>
                </c:pt>
                <c:pt idx="67">
                  <c:v>5550</c:v>
                </c:pt>
                <c:pt idx="68">
                  <c:v>5600</c:v>
                </c:pt>
                <c:pt idx="69">
                  <c:v>5650</c:v>
                </c:pt>
                <c:pt idx="70">
                  <c:v>5700</c:v>
                </c:pt>
                <c:pt idx="71">
                  <c:v>5750</c:v>
                </c:pt>
                <c:pt idx="72">
                  <c:v>5800</c:v>
                </c:pt>
                <c:pt idx="73">
                  <c:v>5850</c:v>
                </c:pt>
                <c:pt idx="74">
                  <c:v>5900</c:v>
                </c:pt>
                <c:pt idx="75">
                  <c:v>5950</c:v>
                </c:pt>
                <c:pt idx="76">
                  <c:v>6000</c:v>
                </c:pt>
                <c:pt idx="77">
                  <c:v>6050</c:v>
                </c:pt>
                <c:pt idx="78">
                  <c:v>6100</c:v>
                </c:pt>
                <c:pt idx="79">
                  <c:v>6150</c:v>
                </c:pt>
                <c:pt idx="80">
                  <c:v>6200</c:v>
                </c:pt>
                <c:pt idx="81">
                  <c:v>6250</c:v>
                </c:pt>
                <c:pt idx="82">
                  <c:v>6300</c:v>
                </c:pt>
                <c:pt idx="83">
                  <c:v>6350</c:v>
                </c:pt>
                <c:pt idx="84">
                  <c:v>6400</c:v>
                </c:pt>
                <c:pt idx="85">
                  <c:v>6450</c:v>
                </c:pt>
                <c:pt idx="86">
                  <c:v>6500</c:v>
                </c:pt>
                <c:pt idx="87">
                  <c:v>6550</c:v>
                </c:pt>
                <c:pt idx="88">
                  <c:v>6600</c:v>
                </c:pt>
                <c:pt idx="89">
                  <c:v>6650</c:v>
                </c:pt>
                <c:pt idx="90">
                  <c:v>6700</c:v>
                </c:pt>
                <c:pt idx="91">
                  <c:v>6750</c:v>
                </c:pt>
                <c:pt idx="92">
                  <c:v>6800</c:v>
                </c:pt>
                <c:pt idx="93">
                  <c:v>6850</c:v>
                </c:pt>
                <c:pt idx="94">
                  <c:v>6900</c:v>
                </c:pt>
                <c:pt idx="95">
                  <c:v>6950</c:v>
                </c:pt>
                <c:pt idx="96">
                  <c:v>7000</c:v>
                </c:pt>
                <c:pt idx="97">
                  <c:v>7050</c:v>
                </c:pt>
                <c:pt idx="98">
                  <c:v>7100</c:v>
                </c:pt>
                <c:pt idx="99">
                  <c:v>7150</c:v>
                </c:pt>
                <c:pt idx="100">
                  <c:v>7200</c:v>
                </c:pt>
                <c:pt idx="101">
                  <c:v>7250</c:v>
                </c:pt>
                <c:pt idx="102">
                  <c:v>7300</c:v>
                </c:pt>
                <c:pt idx="103">
                  <c:v>7350</c:v>
                </c:pt>
                <c:pt idx="104">
                  <c:v>7400</c:v>
                </c:pt>
                <c:pt idx="105">
                  <c:v>7450</c:v>
                </c:pt>
                <c:pt idx="106">
                  <c:v>7500</c:v>
                </c:pt>
                <c:pt idx="107">
                  <c:v>7550</c:v>
                </c:pt>
                <c:pt idx="108">
                  <c:v>7600</c:v>
                </c:pt>
                <c:pt idx="109">
                  <c:v>7650</c:v>
                </c:pt>
                <c:pt idx="110">
                  <c:v>7700</c:v>
                </c:pt>
                <c:pt idx="111">
                  <c:v>7750</c:v>
                </c:pt>
                <c:pt idx="112">
                  <c:v>7800</c:v>
                </c:pt>
                <c:pt idx="113">
                  <c:v>7850</c:v>
                </c:pt>
                <c:pt idx="114">
                  <c:v>7900</c:v>
                </c:pt>
                <c:pt idx="115">
                  <c:v>7950</c:v>
                </c:pt>
                <c:pt idx="116">
                  <c:v>8000</c:v>
                </c:pt>
                <c:pt idx="117">
                  <c:v>8050.0000000000009</c:v>
                </c:pt>
                <c:pt idx="118">
                  <c:v>8100</c:v>
                </c:pt>
                <c:pt idx="119">
                  <c:v>8150</c:v>
                </c:pt>
              </c:numCache>
            </c:numRef>
          </c:cat>
          <c:val>
            <c:numRef>
              <c:f>Gintani_RunFile_009!$F$2:$F$117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0.22</c:v>
                </c:pt>
                <c:pt idx="7">
                  <c:v>0.48</c:v>
                </c:pt>
                <c:pt idx="8">
                  <c:v>0.78</c:v>
                </c:pt>
                <c:pt idx="9">
                  <c:v>1.05</c:v>
                </c:pt>
                <c:pt idx="10">
                  <c:v>1.1299999999999999</c:v>
                </c:pt>
                <c:pt idx="11">
                  <c:v>1.1100000000000001</c:v>
                </c:pt>
                <c:pt idx="12">
                  <c:v>1.1100000000000001</c:v>
                </c:pt>
                <c:pt idx="13">
                  <c:v>1.1100000000000001</c:v>
                </c:pt>
                <c:pt idx="14">
                  <c:v>1.1100000000000001</c:v>
                </c:pt>
                <c:pt idx="15">
                  <c:v>1.1100000000000001</c:v>
                </c:pt>
                <c:pt idx="16">
                  <c:v>1.1100000000000001</c:v>
                </c:pt>
                <c:pt idx="17">
                  <c:v>1.1100000000000001</c:v>
                </c:pt>
                <c:pt idx="18">
                  <c:v>1.1200000000000001</c:v>
                </c:pt>
                <c:pt idx="19">
                  <c:v>1.1399999999999999</c:v>
                </c:pt>
                <c:pt idx="20">
                  <c:v>1.17</c:v>
                </c:pt>
                <c:pt idx="21">
                  <c:v>1.21</c:v>
                </c:pt>
                <c:pt idx="22">
                  <c:v>1.28</c:v>
                </c:pt>
                <c:pt idx="23">
                  <c:v>1.39</c:v>
                </c:pt>
                <c:pt idx="24">
                  <c:v>1.54</c:v>
                </c:pt>
                <c:pt idx="25">
                  <c:v>1.69</c:v>
                </c:pt>
                <c:pt idx="26">
                  <c:v>1.83</c:v>
                </c:pt>
                <c:pt idx="27">
                  <c:v>1.9</c:v>
                </c:pt>
                <c:pt idx="28">
                  <c:v>1.92</c:v>
                </c:pt>
                <c:pt idx="29">
                  <c:v>1.95</c:v>
                </c:pt>
                <c:pt idx="30">
                  <c:v>1.98</c:v>
                </c:pt>
                <c:pt idx="31">
                  <c:v>2.02</c:v>
                </c:pt>
                <c:pt idx="32">
                  <c:v>2.08</c:v>
                </c:pt>
                <c:pt idx="33">
                  <c:v>2.14</c:v>
                </c:pt>
                <c:pt idx="34">
                  <c:v>2.21</c:v>
                </c:pt>
                <c:pt idx="35">
                  <c:v>2.2799999999999998</c:v>
                </c:pt>
                <c:pt idx="36">
                  <c:v>2.34</c:v>
                </c:pt>
                <c:pt idx="37">
                  <c:v>2.4</c:v>
                </c:pt>
                <c:pt idx="38">
                  <c:v>2.4500000000000002</c:v>
                </c:pt>
                <c:pt idx="39">
                  <c:v>2.4900000000000002</c:v>
                </c:pt>
                <c:pt idx="40">
                  <c:v>2.54</c:v>
                </c:pt>
                <c:pt idx="41">
                  <c:v>2.58</c:v>
                </c:pt>
                <c:pt idx="42">
                  <c:v>2.64</c:v>
                </c:pt>
                <c:pt idx="43">
                  <c:v>2.72</c:v>
                </c:pt>
                <c:pt idx="44">
                  <c:v>2.81</c:v>
                </c:pt>
                <c:pt idx="45">
                  <c:v>2.9</c:v>
                </c:pt>
                <c:pt idx="46">
                  <c:v>2.99</c:v>
                </c:pt>
                <c:pt idx="47">
                  <c:v>3.1</c:v>
                </c:pt>
                <c:pt idx="48">
                  <c:v>3.21</c:v>
                </c:pt>
                <c:pt idx="49">
                  <c:v>3.32</c:v>
                </c:pt>
                <c:pt idx="50">
                  <c:v>3.43</c:v>
                </c:pt>
                <c:pt idx="51">
                  <c:v>3.53</c:v>
                </c:pt>
                <c:pt idx="52">
                  <c:v>3.62</c:v>
                </c:pt>
                <c:pt idx="53">
                  <c:v>3.69</c:v>
                </c:pt>
                <c:pt idx="54">
                  <c:v>3.76</c:v>
                </c:pt>
                <c:pt idx="55">
                  <c:v>3.82</c:v>
                </c:pt>
                <c:pt idx="56">
                  <c:v>3.89</c:v>
                </c:pt>
                <c:pt idx="57">
                  <c:v>3.97</c:v>
                </c:pt>
                <c:pt idx="58">
                  <c:v>4.07</c:v>
                </c:pt>
                <c:pt idx="59">
                  <c:v>4.17</c:v>
                </c:pt>
                <c:pt idx="60">
                  <c:v>4.28</c:v>
                </c:pt>
                <c:pt idx="61">
                  <c:v>4.3899999999999997</c:v>
                </c:pt>
                <c:pt idx="62">
                  <c:v>4.49</c:v>
                </c:pt>
                <c:pt idx="63">
                  <c:v>4.58</c:v>
                </c:pt>
                <c:pt idx="64">
                  <c:v>4.66</c:v>
                </c:pt>
                <c:pt idx="65">
                  <c:v>4.74</c:v>
                </c:pt>
                <c:pt idx="66">
                  <c:v>4.83</c:v>
                </c:pt>
                <c:pt idx="67">
                  <c:v>4.91</c:v>
                </c:pt>
                <c:pt idx="68">
                  <c:v>5</c:v>
                </c:pt>
                <c:pt idx="69">
                  <c:v>5.0999999999999996</c:v>
                </c:pt>
                <c:pt idx="70">
                  <c:v>5.18</c:v>
                </c:pt>
                <c:pt idx="71">
                  <c:v>5.27</c:v>
                </c:pt>
                <c:pt idx="72">
                  <c:v>5.35</c:v>
                </c:pt>
                <c:pt idx="73">
                  <c:v>5.43</c:v>
                </c:pt>
                <c:pt idx="74">
                  <c:v>5.52</c:v>
                </c:pt>
                <c:pt idx="75">
                  <c:v>5.61</c:v>
                </c:pt>
                <c:pt idx="76">
                  <c:v>5.71</c:v>
                </c:pt>
                <c:pt idx="77">
                  <c:v>5.81</c:v>
                </c:pt>
                <c:pt idx="78">
                  <c:v>5.91</c:v>
                </c:pt>
                <c:pt idx="79">
                  <c:v>6.01</c:v>
                </c:pt>
                <c:pt idx="80">
                  <c:v>6.11</c:v>
                </c:pt>
                <c:pt idx="81">
                  <c:v>6.21</c:v>
                </c:pt>
                <c:pt idx="82">
                  <c:v>6.3</c:v>
                </c:pt>
                <c:pt idx="83">
                  <c:v>6.4</c:v>
                </c:pt>
                <c:pt idx="84">
                  <c:v>6.51</c:v>
                </c:pt>
                <c:pt idx="85">
                  <c:v>6.62</c:v>
                </c:pt>
                <c:pt idx="86">
                  <c:v>6.73</c:v>
                </c:pt>
                <c:pt idx="87">
                  <c:v>6.84</c:v>
                </c:pt>
                <c:pt idx="88">
                  <c:v>6.95</c:v>
                </c:pt>
                <c:pt idx="89">
                  <c:v>7.06</c:v>
                </c:pt>
                <c:pt idx="90">
                  <c:v>7.15</c:v>
                </c:pt>
                <c:pt idx="91">
                  <c:v>7.2</c:v>
                </c:pt>
                <c:pt idx="92">
                  <c:v>7.23</c:v>
                </c:pt>
                <c:pt idx="93">
                  <c:v>7.26</c:v>
                </c:pt>
                <c:pt idx="94">
                  <c:v>7.3</c:v>
                </c:pt>
                <c:pt idx="95">
                  <c:v>7.34</c:v>
                </c:pt>
                <c:pt idx="96">
                  <c:v>7.39</c:v>
                </c:pt>
                <c:pt idx="97">
                  <c:v>7.45</c:v>
                </c:pt>
                <c:pt idx="98">
                  <c:v>7.53</c:v>
                </c:pt>
                <c:pt idx="99">
                  <c:v>7.62</c:v>
                </c:pt>
                <c:pt idx="100">
                  <c:v>7.71</c:v>
                </c:pt>
                <c:pt idx="101">
                  <c:v>7.8</c:v>
                </c:pt>
                <c:pt idx="102">
                  <c:v>7.91</c:v>
                </c:pt>
                <c:pt idx="103">
                  <c:v>8.06</c:v>
                </c:pt>
                <c:pt idx="104">
                  <c:v>8.24</c:v>
                </c:pt>
                <c:pt idx="105">
                  <c:v>8.42</c:v>
                </c:pt>
                <c:pt idx="106">
                  <c:v>8.59</c:v>
                </c:pt>
                <c:pt idx="107">
                  <c:v>8.74</c:v>
                </c:pt>
                <c:pt idx="108">
                  <c:v>8.84</c:v>
                </c:pt>
                <c:pt idx="109">
                  <c:v>8.9</c:v>
                </c:pt>
                <c:pt idx="110">
                  <c:v>8.92</c:v>
                </c:pt>
                <c:pt idx="111">
                  <c:v>8.91</c:v>
                </c:pt>
                <c:pt idx="112">
                  <c:v>8.8800000000000008</c:v>
                </c:pt>
                <c:pt idx="113">
                  <c:v>8.86</c:v>
                </c:pt>
                <c:pt idx="114">
                  <c:v>8.91</c:v>
                </c:pt>
                <c:pt idx="115">
                  <c:v>9.06</c:v>
                </c:pt>
              </c:numCache>
            </c:numRef>
          </c:val>
        </c:ser>
        <c:marker val="1"/>
        <c:axId val="136854912"/>
        <c:axId val="136860800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Gintani_RunFile_009!$H$3:$H$121</c:f>
              <c:numCache>
                <c:formatCode>General</c:formatCode>
                <c:ptCount val="119"/>
                <c:pt idx="0">
                  <c:v>92.210587532875053</c:v>
                </c:pt>
                <c:pt idx="1">
                  <c:v>92.930982747975648</c:v>
                </c:pt>
                <c:pt idx="2">
                  <c:v>94.666019111105228</c:v>
                </c:pt>
                <c:pt idx="3">
                  <c:v>96.908376048249309</c:v>
                </c:pt>
                <c:pt idx="4">
                  <c:v>99.627614324967013</c:v>
                </c:pt>
                <c:pt idx="5">
                  <c:v>102.98607652494299</c:v>
                </c:pt>
                <c:pt idx="6">
                  <c:v>107.11566599742099</c:v>
                </c:pt>
                <c:pt idx="7">
                  <c:v>113.01073106746945</c:v>
                </c:pt>
                <c:pt idx="8">
                  <c:v>118.92608896047849</c:v>
                </c:pt>
                <c:pt idx="9">
                  <c:v>124.23266216467015</c:v>
                </c:pt>
                <c:pt idx="10">
                  <c:v>128.6159119241554</c:v>
                </c:pt>
                <c:pt idx="11">
                  <c:v>132.64403728183049</c:v>
                </c:pt>
                <c:pt idx="12">
                  <c:v>137.28094732832304</c:v>
                </c:pt>
                <c:pt idx="13">
                  <c:v>141.71492914520971</c:v>
                </c:pt>
                <c:pt idx="14">
                  <c:v>145.73290809140454</c:v>
                </c:pt>
                <c:pt idx="15">
                  <c:v>149.97410809016574</c:v>
                </c:pt>
                <c:pt idx="16">
                  <c:v>154.37765067261159</c:v>
                </c:pt>
                <c:pt idx="17">
                  <c:v>158.66958272877423</c:v>
                </c:pt>
                <c:pt idx="18">
                  <c:v>163.13400378010181</c:v>
                </c:pt>
                <c:pt idx="19">
                  <c:v>167.78106023807462</c:v>
                </c:pt>
                <c:pt idx="20">
                  <c:v>172.27592052384304</c:v>
                </c:pt>
                <c:pt idx="21">
                  <c:v>176.31419229299846</c:v>
                </c:pt>
                <c:pt idx="22">
                  <c:v>178.83050234011037</c:v>
                </c:pt>
                <c:pt idx="23">
                  <c:v>181.22505544945881</c:v>
                </c:pt>
                <c:pt idx="24">
                  <c:v>184.88790999384346</c:v>
                </c:pt>
                <c:pt idx="25">
                  <c:v>187.99271190681219</c:v>
                </c:pt>
                <c:pt idx="26">
                  <c:v>191.19897793458381</c:v>
                </c:pt>
                <c:pt idx="27">
                  <c:v>195.85618080403691</c:v>
                </c:pt>
                <c:pt idx="28">
                  <c:v>200.584408553852</c:v>
                </c:pt>
                <c:pt idx="29">
                  <c:v>204.59224108856654</c:v>
                </c:pt>
                <c:pt idx="30">
                  <c:v>208.30582769035269</c:v>
                </c:pt>
                <c:pt idx="31">
                  <c:v>212.84127362204228</c:v>
                </c:pt>
                <c:pt idx="32">
                  <c:v>218.27975017547769</c:v>
                </c:pt>
                <c:pt idx="33">
                  <c:v>223.60661620262991</c:v>
                </c:pt>
                <c:pt idx="34">
                  <c:v>228.7508468231369</c:v>
                </c:pt>
                <c:pt idx="35">
                  <c:v>233.36746404666883</c:v>
                </c:pt>
                <c:pt idx="36">
                  <c:v>236.81724394996743</c:v>
                </c:pt>
                <c:pt idx="37">
                  <c:v>239.54662863816543</c:v>
                </c:pt>
                <c:pt idx="38">
                  <c:v>242.65143055113415</c:v>
                </c:pt>
                <c:pt idx="39">
                  <c:v>246.72014155473042</c:v>
                </c:pt>
                <c:pt idx="40">
                  <c:v>251.67159035711191</c:v>
                </c:pt>
                <c:pt idx="41">
                  <c:v>256.92743150390208</c:v>
                </c:pt>
                <c:pt idx="42">
                  <c:v>261.8890267177639</c:v>
                </c:pt>
                <c:pt idx="43">
                  <c:v>266.74915781682273</c:v>
                </c:pt>
                <c:pt idx="44">
                  <c:v>270.91933293522192</c:v>
                </c:pt>
                <c:pt idx="45">
                  <c:v>274.3995520729614</c:v>
                </c:pt>
                <c:pt idx="46">
                  <c:v>278.33635972731389</c:v>
                </c:pt>
                <c:pt idx="47">
                  <c:v>282.07023915206059</c:v>
                </c:pt>
                <c:pt idx="48">
                  <c:v>285.46928699795774</c:v>
                </c:pt>
                <c:pt idx="49">
                  <c:v>289.23360565714529</c:v>
                </c:pt>
                <c:pt idx="50">
                  <c:v>292.60221426860159</c:v>
                </c:pt>
                <c:pt idx="51">
                  <c:v>295.61569847824768</c:v>
                </c:pt>
                <c:pt idx="52">
                  <c:v>299.38001713743523</c:v>
                </c:pt>
                <c:pt idx="53">
                  <c:v>303.94590230356573</c:v>
                </c:pt>
                <c:pt idx="54">
                  <c:v>308.29871282861012</c:v>
                </c:pt>
                <c:pt idx="55">
                  <c:v>312.21522766000203</c:v>
                </c:pt>
                <c:pt idx="56">
                  <c:v>316.91301617537624</c:v>
                </c:pt>
                <c:pt idx="57">
                  <c:v>322.44281043213431</c:v>
                </c:pt>
                <c:pt idx="58">
                  <c:v>326.8869386605013</c:v>
                </c:pt>
                <c:pt idx="59">
                  <c:v>328.97709942544105</c:v>
                </c:pt>
                <c:pt idx="60">
                  <c:v>331.20930995110484</c:v>
                </c:pt>
                <c:pt idx="61">
                  <c:v>334.95333578733181</c:v>
                </c:pt>
                <c:pt idx="62">
                  <c:v>338.9814611450069</c:v>
                </c:pt>
                <c:pt idx="63">
                  <c:v>343.39515013893305</c:v>
                </c:pt>
                <c:pt idx="64">
                  <c:v>348.90465157273053</c:v>
                </c:pt>
                <c:pt idx="65">
                  <c:v>354.03873578175723</c:v>
                </c:pt>
                <c:pt idx="66">
                  <c:v>357.46822286209522</c:v>
                </c:pt>
                <c:pt idx="67">
                  <c:v>360.00482573216772</c:v>
                </c:pt>
                <c:pt idx="68">
                  <c:v>361.90220467898195</c:v>
                </c:pt>
                <c:pt idx="69">
                  <c:v>363.87060850615819</c:v>
                </c:pt>
                <c:pt idx="70">
                  <c:v>367.03628888800864</c:v>
                </c:pt>
                <c:pt idx="71">
                  <c:v>371.40939223601362</c:v>
                </c:pt>
                <c:pt idx="72">
                  <c:v>377.09138266497598</c:v>
                </c:pt>
                <c:pt idx="73">
                  <c:v>383.27054725647258</c:v>
                </c:pt>
                <c:pt idx="74">
                  <c:v>388.78004869027001</c:v>
                </c:pt>
                <c:pt idx="75">
                  <c:v>394.35042859294919</c:v>
                </c:pt>
                <c:pt idx="76">
                  <c:v>399.8193443808255</c:v>
                </c:pt>
                <c:pt idx="77">
                  <c:v>404.6287434224829</c:v>
                </c:pt>
                <c:pt idx="78">
                  <c:v>409.73238839706875</c:v>
                </c:pt>
                <c:pt idx="79">
                  <c:v>414.82588696017427</c:v>
                </c:pt>
                <c:pt idx="80">
                  <c:v>419.64543241331199</c:v>
                </c:pt>
                <c:pt idx="81">
                  <c:v>425.01288408638538</c:v>
                </c:pt>
                <c:pt idx="82">
                  <c:v>429.94404006580635</c:v>
                </c:pt>
                <c:pt idx="83">
                  <c:v>433.76923719387565</c:v>
                </c:pt>
                <c:pt idx="84">
                  <c:v>438.02058360411712</c:v>
                </c:pt>
                <c:pt idx="85">
                  <c:v>443.30686398534823</c:v>
                </c:pt>
                <c:pt idx="86">
                  <c:v>449.22222187835723</c:v>
                </c:pt>
                <c:pt idx="87">
                  <c:v>455.53328981909755</c:v>
                </c:pt>
                <c:pt idx="88">
                  <c:v>461.76318646799564</c:v>
                </c:pt>
                <c:pt idx="89">
                  <c:v>467.39444483955651</c:v>
                </c:pt>
                <c:pt idx="90">
                  <c:v>472.93438550779484</c:v>
                </c:pt>
                <c:pt idx="91">
                  <c:v>479.2657462714958</c:v>
                </c:pt>
                <c:pt idx="92">
                  <c:v>486.04354914032945</c:v>
                </c:pt>
                <c:pt idx="93">
                  <c:v>491.7458323922524</c:v>
                </c:pt>
                <c:pt idx="94">
                  <c:v>496.12908215173769</c:v>
                </c:pt>
                <c:pt idx="95">
                  <c:v>500.38042856197916</c:v>
                </c:pt>
                <c:pt idx="96">
                  <c:v>504.56075009185861</c:v>
                </c:pt>
                <c:pt idx="97">
                  <c:v>508.63960750693519</c:v>
                </c:pt>
                <c:pt idx="98">
                  <c:v>513.09388214678245</c:v>
                </c:pt>
                <c:pt idx="99">
                  <c:v>517.16259315037871</c:v>
                </c:pt>
                <c:pt idx="100">
                  <c:v>520.04417401078103</c:v>
                </c:pt>
                <c:pt idx="101">
                  <c:v>523.00692616302581</c:v>
                </c:pt>
                <c:pt idx="102">
                  <c:v>527.03505152070079</c:v>
                </c:pt>
                <c:pt idx="103">
                  <c:v>531.23566587354094</c:v>
                </c:pt>
                <c:pt idx="104">
                  <c:v>534.54339601611548</c:v>
                </c:pt>
                <c:pt idx="105">
                  <c:v>537.3945376420769</c:v>
                </c:pt>
                <c:pt idx="106">
                  <c:v>540.4384610861639</c:v>
                </c:pt>
                <c:pt idx="107">
                  <c:v>543.7563376402187</c:v>
                </c:pt>
                <c:pt idx="108">
                  <c:v>547.50036347644573</c:v>
                </c:pt>
                <c:pt idx="109">
                  <c:v>550.48340845165092</c:v>
                </c:pt>
                <c:pt idx="110">
                  <c:v>551.71112424076603</c:v>
                </c:pt>
                <c:pt idx="111">
                  <c:v>553.48674624981675</c:v>
                </c:pt>
                <c:pt idx="112">
                  <c:v>556.36832711021918</c:v>
                </c:pt>
                <c:pt idx="113">
                  <c:v>558.96580844917332</c:v>
                </c:pt>
                <c:pt idx="114">
                  <c:v>561.88797495549682</c:v>
                </c:pt>
                <c:pt idx="115">
                  <c:v>565.26672997843343</c:v>
                </c:pt>
                <c:pt idx="116">
                  <c:v>568.90929169985748</c:v>
                </c:pt>
                <c:pt idx="117">
                  <c:v>573.71869074151493</c:v>
                </c:pt>
                <c:pt idx="118">
                  <c:v>577.8787194484338</c:v>
                </c:pt>
              </c:numCache>
            </c:numRef>
          </c:val>
        </c:ser>
        <c:marker val="1"/>
        <c:axId val="136864128"/>
        <c:axId val="136862336"/>
      </c:lineChart>
      <c:catAx>
        <c:axId val="136854912"/>
        <c:scaling>
          <c:orientation val="minMax"/>
        </c:scaling>
        <c:axPos val="b"/>
        <c:numFmt formatCode="General" sourceLinked="1"/>
        <c:tickLblPos val="nextTo"/>
        <c:crossAx val="136860800"/>
        <c:crosses val="autoZero"/>
        <c:auto val="1"/>
        <c:lblAlgn val="ctr"/>
        <c:lblOffset val="100"/>
      </c:catAx>
      <c:valAx>
        <c:axId val="136860800"/>
        <c:scaling>
          <c:orientation val="minMax"/>
          <c:max val="11"/>
          <c:min val="0"/>
        </c:scaling>
        <c:axPos val="l"/>
        <c:majorGridlines/>
        <c:minorGridlines/>
        <c:numFmt formatCode="General" sourceLinked="1"/>
        <c:tickLblPos val="nextTo"/>
        <c:crossAx val="136854912"/>
        <c:crosses val="autoZero"/>
        <c:crossBetween val="between"/>
        <c:majorUnit val="1"/>
        <c:minorUnit val="0.25"/>
      </c:valAx>
      <c:valAx>
        <c:axId val="136862336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36864128"/>
        <c:crosses val="max"/>
        <c:crossBetween val="between"/>
      </c:valAx>
      <c:catAx>
        <c:axId val="136864128"/>
        <c:scaling>
          <c:orientation val="minMax"/>
        </c:scaling>
        <c:delete val="1"/>
        <c:axPos val="b"/>
        <c:tickLblPos val="none"/>
        <c:crossAx val="136862336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3-Run Average HP/TQ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AVG TQ</c:v>
          </c:tx>
          <c:marker>
            <c:symbol val="none"/>
          </c:marker>
          <c:cat>
            <c:numRef>
              <c:f>'Gintani Average'!$A$7:$A$125</c:f>
              <c:numCache>
                <c:formatCode>General</c:formatCode>
                <c:ptCount val="119"/>
                <c:pt idx="0">
                  <c:v>2400</c:v>
                </c:pt>
                <c:pt idx="1">
                  <c:v>2450</c:v>
                </c:pt>
                <c:pt idx="2">
                  <c:v>2500</c:v>
                </c:pt>
                <c:pt idx="3">
                  <c:v>2550</c:v>
                </c:pt>
                <c:pt idx="4">
                  <c:v>2600</c:v>
                </c:pt>
                <c:pt idx="5">
                  <c:v>2650</c:v>
                </c:pt>
                <c:pt idx="6">
                  <c:v>2700</c:v>
                </c:pt>
                <c:pt idx="7">
                  <c:v>2750</c:v>
                </c:pt>
                <c:pt idx="8">
                  <c:v>2800</c:v>
                </c:pt>
                <c:pt idx="9">
                  <c:v>2850</c:v>
                </c:pt>
                <c:pt idx="10">
                  <c:v>2900</c:v>
                </c:pt>
                <c:pt idx="11">
                  <c:v>2950</c:v>
                </c:pt>
                <c:pt idx="12">
                  <c:v>3000</c:v>
                </c:pt>
                <c:pt idx="13">
                  <c:v>3050</c:v>
                </c:pt>
                <c:pt idx="14">
                  <c:v>3100</c:v>
                </c:pt>
                <c:pt idx="15">
                  <c:v>3150</c:v>
                </c:pt>
                <c:pt idx="16">
                  <c:v>3200</c:v>
                </c:pt>
                <c:pt idx="17">
                  <c:v>3250</c:v>
                </c:pt>
                <c:pt idx="18">
                  <c:v>3300</c:v>
                </c:pt>
                <c:pt idx="19">
                  <c:v>3350</c:v>
                </c:pt>
                <c:pt idx="20">
                  <c:v>3400</c:v>
                </c:pt>
                <c:pt idx="21">
                  <c:v>3450</c:v>
                </c:pt>
                <c:pt idx="22">
                  <c:v>3500</c:v>
                </c:pt>
                <c:pt idx="23">
                  <c:v>3550</c:v>
                </c:pt>
                <c:pt idx="24">
                  <c:v>3600</c:v>
                </c:pt>
                <c:pt idx="25">
                  <c:v>3650</c:v>
                </c:pt>
                <c:pt idx="26">
                  <c:v>3700</c:v>
                </c:pt>
                <c:pt idx="27">
                  <c:v>3750</c:v>
                </c:pt>
                <c:pt idx="28">
                  <c:v>3800</c:v>
                </c:pt>
                <c:pt idx="29">
                  <c:v>3850</c:v>
                </c:pt>
                <c:pt idx="30">
                  <c:v>3900</c:v>
                </c:pt>
                <c:pt idx="31">
                  <c:v>3950</c:v>
                </c:pt>
                <c:pt idx="32">
                  <c:v>4000</c:v>
                </c:pt>
                <c:pt idx="33">
                  <c:v>4050</c:v>
                </c:pt>
                <c:pt idx="34">
                  <c:v>4100</c:v>
                </c:pt>
                <c:pt idx="35">
                  <c:v>4150</c:v>
                </c:pt>
                <c:pt idx="36">
                  <c:v>4200</c:v>
                </c:pt>
                <c:pt idx="37">
                  <c:v>4250</c:v>
                </c:pt>
                <c:pt idx="38">
                  <c:v>4300</c:v>
                </c:pt>
                <c:pt idx="39">
                  <c:v>4350</c:v>
                </c:pt>
                <c:pt idx="40">
                  <c:v>4400</c:v>
                </c:pt>
                <c:pt idx="41">
                  <c:v>4450</c:v>
                </c:pt>
                <c:pt idx="42">
                  <c:v>4500</c:v>
                </c:pt>
                <c:pt idx="43">
                  <c:v>4550</c:v>
                </c:pt>
                <c:pt idx="44">
                  <c:v>4600</c:v>
                </c:pt>
                <c:pt idx="45">
                  <c:v>4650</c:v>
                </c:pt>
                <c:pt idx="46">
                  <c:v>4700</c:v>
                </c:pt>
                <c:pt idx="47">
                  <c:v>4750</c:v>
                </c:pt>
                <c:pt idx="48">
                  <c:v>4800</c:v>
                </c:pt>
                <c:pt idx="49">
                  <c:v>4850</c:v>
                </c:pt>
                <c:pt idx="50">
                  <c:v>4900</c:v>
                </c:pt>
                <c:pt idx="51">
                  <c:v>4950</c:v>
                </c:pt>
                <c:pt idx="52">
                  <c:v>5000</c:v>
                </c:pt>
                <c:pt idx="53">
                  <c:v>5050</c:v>
                </c:pt>
                <c:pt idx="54">
                  <c:v>5100</c:v>
                </c:pt>
                <c:pt idx="55">
                  <c:v>5150</c:v>
                </c:pt>
                <c:pt idx="56">
                  <c:v>5200</c:v>
                </c:pt>
                <c:pt idx="57">
                  <c:v>5250</c:v>
                </c:pt>
                <c:pt idx="58">
                  <c:v>5300</c:v>
                </c:pt>
                <c:pt idx="59">
                  <c:v>5350</c:v>
                </c:pt>
                <c:pt idx="60">
                  <c:v>5400</c:v>
                </c:pt>
                <c:pt idx="61">
                  <c:v>5450</c:v>
                </c:pt>
                <c:pt idx="62">
                  <c:v>5500</c:v>
                </c:pt>
                <c:pt idx="63">
                  <c:v>5550</c:v>
                </c:pt>
                <c:pt idx="64">
                  <c:v>5600</c:v>
                </c:pt>
                <c:pt idx="65">
                  <c:v>5650</c:v>
                </c:pt>
                <c:pt idx="66">
                  <c:v>5700</c:v>
                </c:pt>
                <c:pt idx="67">
                  <c:v>5750</c:v>
                </c:pt>
                <c:pt idx="68">
                  <c:v>5800</c:v>
                </c:pt>
                <c:pt idx="69">
                  <c:v>5850</c:v>
                </c:pt>
                <c:pt idx="70">
                  <c:v>5900</c:v>
                </c:pt>
                <c:pt idx="71">
                  <c:v>5950</c:v>
                </c:pt>
                <c:pt idx="72">
                  <c:v>6000</c:v>
                </c:pt>
                <c:pt idx="73">
                  <c:v>6050</c:v>
                </c:pt>
                <c:pt idx="74">
                  <c:v>6100</c:v>
                </c:pt>
                <c:pt idx="75">
                  <c:v>6150</c:v>
                </c:pt>
                <c:pt idx="76">
                  <c:v>6200</c:v>
                </c:pt>
                <c:pt idx="77">
                  <c:v>6250</c:v>
                </c:pt>
                <c:pt idx="78">
                  <c:v>6300</c:v>
                </c:pt>
                <c:pt idx="79">
                  <c:v>6350</c:v>
                </c:pt>
                <c:pt idx="80">
                  <c:v>6400</c:v>
                </c:pt>
                <c:pt idx="81">
                  <c:v>6450</c:v>
                </c:pt>
                <c:pt idx="82">
                  <c:v>6500</c:v>
                </c:pt>
                <c:pt idx="83">
                  <c:v>6550</c:v>
                </c:pt>
                <c:pt idx="84">
                  <c:v>6600</c:v>
                </c:pt>
                <c:pt idx="85">
                  <c:v>6650</c:v>
                </c:pt>
                <c:pt idx="86">
                  <c:v>6700</c:v>
                </c:pt>
                <c:pt idx="87">
                  <c:v>6750</c:v>
                </c:pt>
                <c:pt idx="88">
                  <c:v>6800</c:v>
                </c:pt>
                <c:pt idx="89">
                  <c:v>6850</c:v>
                </c:pt>
                <c:pt idx="90">
                  <c:v>6900</c:v>
                </c:pt>
                <c:pt idx="91">
                  <c:v>6950</c:v>
                </c:pt>
                <c:pt idx="92">
                  <c:v>7000</c:v>
                </c:pt>
                <c:pt idx="93">
                  <c:v>7050</c:v>
                </c:pt>
                <c:pt idx="94">
                  <c:v>7100</c:v>
                </c:pt>
                <c:pt idx="95">
                  <c:v>7150</c:v>
                </c:pt>
                <c:pt idx="96">
                  <c:v>7200</c:v>
                </c:pt>
                <c:pt idx="97">
                  <c:v>7250</c:v>
                </c:pt>
                <c:pt idx="98">
                  <c:v>7300</c:v>
                </c:pt>
                <c:pt idx="99">
                  <c:v>7350</c:v>
                </c:pt>
                <c:pt idx="100">
                  <c:v>7400</c:v>
                </c:pt>
                <c:pt idx="101">
                  <c:v>7450</c:v>
                </c:pt>
                <c:pt idx="102">
                  <c:v>7500</c:v>
                </c:pt>
                <c:pt idx="103">
                  <c:v>7550</c:v>
                </c:pt>
                <c:pt idx="104">
                  <c:v>7600</c:v>
                </c:pt>
                <c:pt idx="105">
                  <c:v>7650</c:v>
                </c:pt>
                <c:pt idx="106">
                  <c:v>7700</c:v>
                </c:pt>
                <c:pt idx="107">
                  <c:v>7750</c:v>
                </c:pt>
                <c:pt idx="108">
                  <c:v>7800</c:v>
                </c:pt>
                <c:pt idx="109">
                  <c:v>7850</c:v>
                </c:pt>
                <c:pt idx="110">
                  <c:v>7900</c:v>
                </c:pt>
                <c:pt idx="111">
                  <c:v>7950</c:v>
                </c:pt>
                <c:pt idx="112">
                  <c:v>8000</c:v>
                </c:pt>
                <c:pt idx="113">
                  <c:v>8050.0000000000009</c:v>
                </c:pt>
                <c:pt idx="114">
                  <c:v>8100</c:v>
                </c:pt>
                <c:pt idx="115">
                  <c:v>8150</c:v>
                </c:pt>
                <c:pt idx="116">
                  <c:v>8200</c:v>
                </c:pt>
                <c:pt idx="117">
                  <c:v>8250</c:v>
                </c:pt>
                <c:pt idx="118">
                  <c:v>8300</c:v>
                </c:pt>
              </c:numCache>
            </c:numRef>
          </c:cat>
          <c:val>
            <c:numRef>
              <c:f>'Gintani Average'!$J$7:$J$125</c:f>
              <c:numCache>
                <c:formatCode>General</c:formatCode>
                <c:ptCount val="119"/>
                <c:pt idx="0">
                  <c:v>215.03813684965408</c:v>
                </c:pt>
                <c:pt idx="1">
                  <c:v>216.61840353849027</c:v>
                </c:pt>
                <c:pt idx="2">
                  <c:v>219.83812978663119</c:v>
                </c:pt>
                <c:pt idx="3">
                  <c:v>225.0388537409211</c:v>
                </c:pt>
                <c:pt idx="4">
                  <c:v>230.2191187977763</c:v>
                </c:pt>
                <c:pt idx="5">
                  <c:v>235.03086211898466</c:v>
                </c:pt>
                <c:pt idx="6">
                  <c:v>239.49953781132569</c:v>
                </c:pt>
                <c:pt idx="7">
                  <c:v>242.178875093073</c:v>
                </c:pt>
                <c:pt idx="8">
                  <c:v>244.50952473934615</c:v>
                </c:pt>
                <c:pt idx="9">
                  <c:v>247.65610469601256</c:v>
                </c:pt>
                <c:pt idx="10">
                  <c:v>250.2412805695526</c:v>
                </c:pt>
                <c:pt idx="11">
                  <c:v>252.23357393450456</c:v>
                </c:pt>
                <c:pt idx="12">
                  <c:v>256.42388807833748</c:v>
                </c:pt>
                <c:pt idx="13">
                  <c:v>261.84851419488825</c:v>
                </c:pt>
                <c:pt idx="14">
                  <c:v>264.64421547236805</c:v>
                </c:pt>
                <c:pt idx="15">
                  <c:v>267.38443380416732</c:v>
                </c:pt>
                <c:pt idx="16">
                  <c:v>271.68912577565328</c:v>
                </c:pt>
                <c:pt idx="17">
                  <c:v>274.88468433382667</c:v>
                </c:pt>
                <c:pt idx="18">
                  <c:v>276.01684455597336</c:v>
                </c:pt>
                <c:pt idx="19">
                  <c:v>276.16623565330286</c:v>
                </c:pt>
                <c:pt idx="20">
                  <c:v>276.48351939645426</c:v>
                </c:pt>
                <c:pt idx="21">
                  <c:v>278.00114835087231</c:v>
                </c:pt>
                <c:pt idx="22">
                  <c:v>279.76940568075457</c:v>
                </c:pt>
                <c:pt idx="23">
                  <c:v>281.12816390505157</c:v>
                </c:pt>
                <c:pt idx="24">
                  <c:v>283.06564467320237</c:v>
                </c:pt>
                <c:pt idx="25">
                  <c:v>286.44102281386131</c:v>
                </c:pt>
                <c:pt idx="26">
                  <c:v>288.75198642649138</c:v>
                </c:pt>
                <c:pt idx="27">
                  <c:v>289.43182338440818</c:v>
                </c:pt>
                <c:pt idx="28">
                  <c:v>291.84345339615732</c:v>
                </c:pt>
                <c:pt idx="29">
                  <c:v>295.67652927967004</c:v>
                </c:pt>
                <c:pt idx="30">
                  <c:v>299.39366343449893</c:v>
                </c:pt>
                <c:pt idx="31">
                  <c:v>302.1719727406533</c:v>
                </c:pt>
                <c:pt idx="32">
                  <c:v>303.01828058229114</c:v>
                </c:pt>
                <c:pt idx="33">
                  <c:v>303.12528720726431</c:v>
                </c:pt>
                <c:pt idx="34">
                  <c:v>304.62638369775794</c:v>
                </c:pt>
                <c:pt idx="35">
                  <c:v>306.561703220499</c:v>
                </c:pt>
                <c:pt idx="36">
                  <c:v>308.41766112859733</c:v>
                </c:pt>
                <c:pt idx="37">
                  <c:v>310.98122601397978</c:v>
                </c:pt>
                <c:pt idx="38">
                  <c:v>313.15949678847477</c:v>
                </c:pt>
                <c:pt idx="39">
                  <c:v>314.62684148449716</c:v>
                </c:pt>
                <c:pt idx="40">
                  <c:v>316.01621029425326</c:v>
                </c:pt>
                <c:pt idx="41">
                  <c:v>316.73312702933879</c:v>
                </c:pt>
                <c:pt idx="42">
                  <c:v>316.86711978312098</c:v>
                </c:pt>
                <c:pt idx="43">
                  <c:v>317.32168660948167</c:v>
                </c:pt>
                <c:pt idx="44">
                  <c:v>317.6420136101857</c:v>
                </c:pt>
                <c:pt idx="45">
                  <c:v>318.33248440215328</c:v>
                </c:pt>
                <c:pt idx="46">
                  <c:v>320.15539780369795</c:v>
                </c:pt>
                <c:pt idx="47">
                  <c:v>322.21217789842103</c:v>
                </c:pt>
                <c:pt idx="48">
                  <c:v>323.57242199254995</c:v>
                </c:pt>
                <c:pt idx="49">
                  <c:v>324.61290735699424</c:v>
                </c:pt>
                <c:pt idx="50">
                  <c:v>325.54562882031473</c:v>
                </c:pt>
                <c:pt idx="51">
                  <c:v>325.5097480516024</c:v>
                </c:pt>
                <c:pt idx="52">
                  <c:v>325.2154539266333</c:v>
                </c:pt>
                <c:pt idx="53">
                  <c:v>326.38479226623724</c:v>
                </c:pt>
                <c:pt idx="54">
                  <c:v>328.47707478203142</c:v>
                </c:pt>
                <c:pt idx="55">
                  <c:v>329.84631879611044</c:v>
                </c:pt>
                <c:pt idx="56">
                  <c:v>329.93404350813751</c:v>
                </c:pt>
                <c:pt idx="57">
                  <c:v>330.40234562778181</c:v>
                </c:pt>
                <c:pt idx="58">
                  <c:v>331.64133352045411</c:v>
                </c:pt>
                <c:pt idx="59">
                  <c:v>332.07431515721697</c:v>
                </c:pt>
                <c:pt idx="60">
                  <c:v>332.18762439019662</c:v>
                </c:pt>
                <c:pt idx="61">
                  <c:v>333.90702724899546</c:v>
                </c:pt>
                <c:pt idx="62">
                  <c:v>336.47520945832059</c:v>
                </c:pt>
                <c:pt idx="63">
                  <c:v>337.95768700856127</c:v>
                </c:pt>
                <c:pt idx="64">
                  <c:v>337.98538855708779</c:v>
                </c:pt>
                <c:pt idx="65">
                  <c:v>337.62027808460942</c:v>
                </c:pt>
                <c:pt idx="66">
                  <c:v>337.41966997903802</c:v>
                </c:pt>
                <c:pt idx="67">
                  <c:v>337.60795724379506</c:v>
                </c:pt>
                <c:pt idx="68">
                  <c:v>338.65313733938297</c:v>
                </c:pt>
                <c:pt idx="69">
                  <c:v>340.58501220651817</c:v>
                </c:pt>
                <c:pt idx="70">
                  <c:v>342.81507106849591</c:v>
                </c:pt>
                <c:pt idx="71">
                  <c:v>344.65827521365992</c:v>
                </c:pt>
                <c:pt idx="72">
                  <c:v>346.16894928928963</c:v>
                </c:pt>
                <c:pt idx="73">
                  <c:v>347.61666184904215</c:v>
                </c:pt>
                <c:pt idx="74">
                  <c:v>349.06995920845696</c:v>
                </c:pt>
                <c:pt idx="75">
                  <c:v>350.67315394583591</c:v>
                </c:pt>
                <c:pt idx="76">
                  <c:v>352.21625218737699</c:v>
                </c:pt>
                <c:pt idx="77">
                  <c:v>353.71468925425603</c:v>
                </c:pt>
                <c:pt idx="78">
                  <c:v>355.60611299050834</c:v>
                </c:pt>
                <c:pt idx="79">
                  <c:v>357.4506322927075</c:v>
                </c:pt>
                <c:pt idx="80">
                  <c:v>358.52586119733911</c:v>
                </c:pt>
                <c:pt idx="81">
                  <c:v>359.31779825895302</c:v>
                </c:pt>
                <c:pt idx="82">
                  <c:v>360.38158715418632</c:v>
                </c:pt>
                <c:pt idx="83">
                  <c:v>361.59173133043606</c:v>
                </c:pt>
                <c:pt idx="84">
                  <c:v>363.05799248876201</c:v>
                </c:pt>
                <c:pt idx="85">
                  <c:v>364.80927995553691</c:v>
                </c:pt>
                <c:pt idx="86">
                  <c:v>366.38076294415254</c:v>
                </c:pt>
                <c:pt idx="87">
                  <c:v>367.78415050568094</c:v>
                </c:pt>
                <c:pt idx="88">
                  <c:v>369.469606411359</c:v>
                </c:pt>
                <c:pt idx="89">
                  <c:v>371.37146459645123</c:v>
                </c:pt>
                <c:pt idx="90">
                  <c:v>372.98570340177133</c:v>
                </c:pt>
                <c:pt idx="91">
                  <c:v>374.15501716255744</c:v>
                </c:pt>
                <c:pt idx="92">
                  <c:v>375.01864107465622</c:v>
                </c:pt>
                <c:pt idx="93">
                  <c:v>375.542945532224</c:v>
                </c:pt>
                <c:pt idx="94">
                  <c:v>375.8750082203228</c:v>
                </c:pt>
                <c:pt idx="95">
                  <c:v>376.29186839666119</c:v>
                </c:pt>
                <c:pt idx="96">
                  <c:v>376.6708011983427</c:v>
                </c:pt>
                <c:pt idx="97">
                  <c:v>376.60866775571782</c:v>
                </c:pt>
                <c:pt idx="98">
                  <c:v>376.10504343817593</c:v>
                </c:pt>
                <c:pt idx="99">
                  <c:v>375.4997749599226</c:v>
                </c:pt>
                <c:pt idx="100">
                  <c:v>375.01798970843197</c:v>
                </c:pt>
                <c:pt idx="101">
                  <c:v>374.71662829144458</c:v>
                </c:pt>
                <c:pt idx="102">
                  <c:v>374.6557620282727</c:v>
                </c:pt>
                <c:pt idx="103">
                  <c:v>374.48521483833889</c:v>
                </c:pt>
                <c:pt idx="104">
                  <c:v>373.8968084877701</c:v>
                </c:pt>
                <c:pt idx="105">
                  <c:v>373.2305634251444</c:v>
                </c:pt>
                <c:pt idx="106">
                  <c:v>372.48541830908357</c:v>
                </c:pt>
                <c:pt idx="107">
                  <c:v>371.60970601743134</c:v>
                </c:pt>
                <c:pt idx="108">
                  <c:v>371.19315157869386</c:v>
                </c:pt>
                <c:pt idx="109">
                  <c:v>371.02394030012545</c:v>
                </c:pt>
                <c:pt idx="110">
                  <c:v>370.43240516085615</c:v>
                </c:pt>
                <c:pt idx="111">
                  <c:v>369.65197952980054</c:v>
                </c:pt>
                <c:pt idx="112">
                  <c:v>368.8216888382874</c:v>
                </c:pt>
                <c:pt idx="113">
                  <c:v>368.07219766168112</c:v>
                </c:pt>
                <c:pt idx="114">
                  <c:v>367.65352251915641</c:v>
                </c:pt>
                <c:pt idx="115">
                  <c:v>366.65595937665194</c:v>
                </c:pt>
                <c:pt idx="116">
                  <c:v>364.05730828645369</c:v>
                </c:pt>
                <c:pt idx="117">
                  <c:v>360.35510918901156</c:v>
                </c:pt>
                <c:pt idx="118">
                  <c:v>357.12166287026645</c:v>
                </c:pt>
              </c:numCache>
            </c:numRef>
          </c:val>
        </c:ser>
        <c:ser>
          <c:idx val="1"/>
          <c:order val="1"/>
          <c:tx>
            <c:v>AVG HP</c:v>
          </c:tx>
          <c:marker>
            <c:symbol val="none"/>
          </c:marker>
          <c:cat>
            <c:numRef>
              <c:f>'Gintani Average'!$A$7:$A$125</c:f>
              <c:numCache>
                <c:formatCode>General</c:formatCode>
                <c:ptCount val="119"/>
                <c:pt idx="0">
                  <c:v>2400</c:v>
                </c:pt>
                <c:pt idx="1">
                  <c:v>2450</c:v>
                </c:pt>
                <c:pt idx="2">
                  <c:v>2500</c:v>
                </c:pt>
                <c:pt idx="3">
                  <c:v>2550</c:v>
                </c:pt>
                <c:pt idx="4">
                  <c:v>2600</c:v>
                </c:pt>
                <c:pt idx="5">
                  <c:v>2650</c:v>
                </c:pt>
                <c:pt idx="6">
                  <c:v>2700</c:v>
                </c:pt>
                <c:pt idx="7">
                  <c:v>2750</c:v>
                </c:pt>
                <c:pt idx="8">
                  <c:v>2800</c:v>
                </c:pt>
                <c:pt idx="9">
                  <c:v>2850</c:v>
                </c:pt>
                <c:pt idx="10">
                  <c:v>2900</c:v>
                </c:pt>
                <c:pt idx="11">
                  <c:v>2950</c:v>
                </c:pt>
                <c:pt idx="12">
                  <c:v>3000</c:v>
                </c:pt>
                <c:pt idx="13">
                  <c:v>3050</c:v>
                </c:pt>
                <c:pt idx="14">
                  <c:v>3100</c:v>
                </c:pt>
                <c:pt idx="15">
                  <c:v>3150</c:v>
                </c:pt>
                <c:pt idx="16">
                  <c:v>3200</c:v>
                </c:pt>
                <c:pt idx="17">
                  <c:v>3250</c:v>
                </c:pt>
                <c:pt idx="18">
                  <c:v>3300</c:v>
                </c:pt>
                <c:pt idx="19">
                  <c:v>3350</c:v>
                </c:pt>
                <c:pt idx="20">
                  <c:v>3400</c:v>
                </c:pt>
                <c:pt idx="21">
                  <c:v>3450</c:v>
                </c:pt>
                <c:pt idx="22">
                  <c:v>3500</c:v>
                </c:pt>
                <c:pt idx="23">
                  <c:v>3550</c:v>
                </c:pt>
                <c:pt idx="24">
                  <c:v>3600</c:v>
                </c:pt>
                <c:pt idx="25">
                  <c:v>3650</c:v>
                </c:pt>
                <c:pt idx="26">
                  <c:v>3700</c:v>
                </c:pt>
                <c:pt idx="27">
                  <c:v>3750</c:v>
                </c:pt>
                <c:pt idx="28">
                  <c:v>3800</c:v>
                </c:pt>
                <c:pt idx="29">
                  <c:v>3850</c:v>
                </c:pt>
                <c:pt idx="30">
                  <c:v>3900</c:v>
                </c:pt>
                <c:pt idx="31">
                  <c:v>3950</c:v>
                </c:pt>
                <c:pt idx="32">
                  <c:v>4000</c:v>
                </c:pt>
                <c:pt idx="33">
                  <c:v>4050</c:v>
                </c:pt>
                <c:pt idx="34">
                  <c:v>4100</c:v>
                </c:pt>
                <c:pt idx="35">
                  <c:v>4150</c:v>
                </c:pt>
                <c:pt idx="36">
                  <c:v>4200</c:v>
                </c:pt>
                <c:pt idx="37">
                  <c:v>4250</c:v>
                </c:pt>
                <c:pt idx="38">
                  <c:v>4300</c:v>
                </c:pt>
                <c:pt idx="39">
                  <c:v>4350</c:v>
                </c:pt>
                <c:pt idx="40">
                  <c:v>4400</c:v>
                </c:pt>
                <c:pt idx="41">
                  <c:v>4450</c:v>
                </c:pt>
                <c:pt idx="42">
                  <c:v>4500</c:v>
                </c:pt>
                <c:pt idx="43">
                  <c:v>4550</c:v>
                </c:pt>
                <c:pt idx="44">
                  <c:v>4600</c:v>
                </c:pt>
                <c:pt idx="45">
                  <c:v>4650</c:v>
                </c:pt>
                <c:pt idx="46">
                  <c:v>4700</c:v>
                </c:pt>
                <c:pt idx="47">
                  <c:v>4750</c:v>
                </c:pt>
                <c:pt idx="48">
                  <c:v>4800</c:v>
                </c:pt>
                <c:pt idx="49">
                  <c:v>4850</c:v>
                </c:pt>
                <c:pt idx="50">
                  <c:v>4900</c:v>
                </c:pt>
                <c:pt idx="51">
                  <c:v>4950</c:v>
                </c:pt>
                <c:pt idx="52">
                  <c:v>5000</c:v>
                </c:pt>
                <c:pt idx="53">
                  <c:v>5050</c:v>
                </c:pt>
                <c:pt idx="54">
                  <c:v>5100</c:v>
                </c:pt>
                <c:pt idx="55">
                  <c:v>5150</c:v>
                </c:pt>
                <c:pt idx="56">
                  <c:v>5200</c:v>
                </c:pt>
                <c:pt idx="57">
                  <c:v>5250</c:v>
                </c:pt>
                <c:pt idx="58">
                  <c:v>5300</c:v>
                </c:pt>
                <c:pt idx="59">
                  <c:v>5350</c:v>
                </c:pt>
                <c:pt idx="60">
                  <c:v>5400</c:v>
                </c:pt>
                <c:pt idx="61">
                  <c:v>5450</c:v>
                </c:pt>
                <c:pt idx="62">
                  <c:v>5500</c:v>
                </c:pt>
                <c:pt idx="63">
                  <c:v>5550</c:v>
                </c:pt>
                <c:pt idx="64">
                  <c:v>5600</c:v>
                </c:pt>
                <c:pt idx="65">
                  <c:v>5650</c:v>
                </c:pt>
                <c:pt idx="66">
                  <c:v>5700</c:v>
                </c:pt>
                <c:pt idx="67">
                  <c:v>5750</c:v>
                </c:pt>
                <c:pt idx="68">
                  <c:v>5800</c:v>
                </c:pt>
                <c:pt idx="69">
                  <c:v>5850</c:v>
                </c:pt>
                <c:pt idx="70">
                  <c:v>5900</c:v>
                </c:pt>
                <c:pt idx="71">
                  <c:v>5950</c:v>
                </c:pt>
                <c:pt idx="72">
                  <c:v>6000</c:v>
                </c:pt>
                <c:pt idx="73">
                  <c:v>6050</c:v>
                </c:pt>
                <c:pt idx="74">
                  <c:v>6100</c:v>
                </c:pt>
                <c:pt idx="75">
                  <c:v>6150</c:v>
                </c:pt>
                <c:pt idx="76">
                  <c:v>6200</c:v>
                </c:pt>
                <c:pt idx="77">
                  <c:v>6250</c:v>
                </c:pt>
                <c:pt idx="78">
                  <c:v>6300</c:v>
                </c:pt>
                <c:pt idx="79">
                  <c:v>6350</c:v>
                </c:pt>
                <c:pt idx="80">
                  <c:v>6400</c:v>
                </c:pt>
                <c:pt idx="81">
                  <c:v>6450</c:v>
                </c:pt>
                <c:pt idx="82">
                  <c:v>6500</c:v>
                </c:pt>
                <c:pt idx="83">
                  <c:v>6550</c:v>
                </c:pt>
                <c:pt idx="84">
                  <c:v>6600</c:v>
                </c:pt>
                <c:pt idx="85">
                  <c:v>6650</c:v>
                </c:pt>
                <c:pt idx="86">
                  <c:v>6700</c:v>
                </c:pt>
                <c:pt idx="87">
                  <c:v>6750</c:v>
                </c:pt>
                <c:pt idx="88">
                  <c:v>6800</c:v>
                </c:pt>
                <c:pt idx="89">
                  <c:v>6850</c:v>
                </c:pt>
                <c:pt idx="90">
                  <c:v>6900</c:v>
                </c:pt>
                <c:pt idx="91">
                  <c:v>6950</c:v>
                </c:pt>
                <c:pt idx="92">
                  <c:v>7000</c:v>
                </c:pt>
                <c:pt idx="93">
                  <c:v>7050</c:v>
                </c:pt>
                <c:pt idx="94">
                  <c:v>7100</c:v>
                </c:pt>
                <c:pt idx="95">
                  <c:v>7150</c:v>
                </c:pt>
                <c:pt idx="96">
                  <c:v>7200</c:v>
                </c:pt>
                <c:pt idx="97">
                  <c:v>7250</c:v>
                </c:pt>
                <c:pt idx="98">
                  <c:v>7300</c:v>
                </c:pt>
                <c:pt idx="99">
                  <c:v>7350</c:v>
                </c:pt>
                <c:pt idx="100">
                  <c:v>7400</c:v>
                </c:pt>
                <c:pt idx="101">
                  <c:v>7450</c:v>
                </c:pt>
                <c:pt idx="102">
                  <c:v>7500</c:v>
                </c:pt>
                <c:pt idx="103">
                  <c:v>7550</c:v>
                </c:pt>
                <c:pt idx="104">
                  <c:v>7600</c:v>
                </c:pt>
                <c:pt idx="105">
                  <c:v>7650</c:v>
                </c:pt>
                <c:pt idx="106">
                  <c:v>7700</c:v>
                </c:pt>
                <c:pt idx="107">
                  <c:v>7750</c:v>
                </c:pt>
                <c:pt idx="108">
                  <c:v>7800</c:v>
                </c:pt>
                <c:pt idx="109">
                  <c:v>7850</c:v>
                </c:pt>
                <c:pt idx="110">
                  <c:v>7900</c:v>
                </c:pt>
                <c:pt idx="111">
                  <c:v>7950</c:v>
                </c:pt>
                <c:pt idx="112">
                  <c:v>8000</c:v>
                </c:pt>
                <c:pt idx="113">
                  <c:v>8050.0000000000009</c:v>
                </c:pt>
                <c:pt idx="114">
                  <c:v>8100</c:v>
                </c:pt>
                <c:pt idx="115">
                  <c:v>8150</c:v>
                </c:pt>
                <c:pt idx="116">
                  <c:v>8200</c:v>
                </c:pt>
                <c:pt idx="117">
                  <c:v>8250</c:v>
                </c:pt>
                <c:pt idx="118">
                  <c:v>8300</c:v>
                </c:pt>
              </c:numCache>
            </c:numRef>
          </c:cat>
          <c:val>
            <c:numRef>
              <c:f>'Gintani Average'!$K$7:$K$125</c:f>
              <c:numCache>
                <c:formatCode>General</c:formatCode>
                <c:ptCount val="119"/>
                <c:pt idx="0">
                  <c:v>98.26571371652129</c:v>
                </c:pt>
                <c:pt idx="1">
                  <c:v>101.05009304442139</c:v>
                </c:pt>
                <c:pt idx="2">
                  <c:v>104.6449589616485</c:v>
                </c:pt>
                <c:pt idx="3">
                  <c:v>109.26296211716466</c:v>
                </c:pt>
                <c:pt idx="4">
                  <c:v>113.96986079097837</c:v>
                </c:pt>
                <c:pt idx="5">
                  <c:v>118.58944870817008</c:v>
                </c:pt>
                <c:pt idx="6">
                  <c:v>123.12428638434488</c:v>
                </c:pt>
                <c:pt idx="7">
                  <c:v>126.80729369877203</c:v>
                </c:pt>
                <c:pt idx="8">
                  <c:v>130.35542065311677</c:v>
                </c:pt>
                <c:pt idx="9">
                  <c:v>134.39068895347216</c:v>
                </c:pt>
                <c:pt idx="10">
                  <c:v>138.17587845615051</c:v>
                </c:pt>
                <c:pt idx="11">
                  <c:v>141.67727401119353</c:v>
                </c:pt>
                <c:pt idx="12">
                  <c:v>146.47213713537937</c:v>
                </c:pt>
                <c:pt idx="13">
                  <c:v>152.06358878416017</c:v>
                </c:pt>
                <c:pt idx="14">
                  <c:v>156.20660090714793</c:v>
                </c:pt>
                <c:pt idx="15">
                  <c:v>160.36956711407598</c:v>
                </c:pt>
                <c:pt idx="16">
                  <c:v>165.53792888082452</c:v>
                </c:pt>
                <c:pt idx="17">
                  <c:v>170.10190862241748</c:v>
                </c:pt>
                <c:pt idx="18">
                  <c:v>173.43023363189491</c:v>
                </c:pt>
                <c:pt idx="19">
                  <c:v>176.15325389157741</c:v>
                </c:pt>
                <c:pt idx="20">
                  <c:v>178.98780768239612</c:v>
                </c:pt>
                <c:pt idx="21">
                  <c:v>182.61690057321201</c:v>
                </c:pt>
                <c:pt idx="22">
                  <c:v>186.44191163035816</c:v>
                </c:pt>
                <c:pt idx="23">
                  <c:v>190.02379700360493</c:v>
                </c:pt>
                <c:pt idx="24">
                  <c:v>194.02824082702372</c:v>
                </c:pt>
                <c:pt idx="25">
                  <c:v>199.06887533712754</c:v>
                </c:pt>
                <c:pt idx="26">
                  <c:v>203.4239051367133</c:v>
                </c:pt>
                <c:pt idx="27">
                  <c:v>206.65828973563035</c:v>
                </c:pt>
                <c:pt idx="28">
                  <c:v>211.15862964687696</c:v>
                </c:pt>
                <c:pt idx="29">
                  <c:v>216.74688456335295</c:v>
                </c:pt>
                <c:pt idx="30">
                  <c:v>222.32202730284573</c:v>
                </c:pt>
                <c:pt idx="31">
                  <c:v>227.26186068651569</c:v>
                </c:pt>
                <c:pt idx="32">
                  <c:v>230.78315352802065</c:v>
                </c:pt>
                <c:pt idx="33">
                  <c:v>233.75045948008767</c:v>
                </c:pt>
                <c:pt idx="34">
                  <c:v>237.8081060854546</c:v>
                </c:pt>
                <c:pt idx="35">
                  <c:v>242.23744637567987</c:v>
                </c:pt>
                <c:pt idx="36">
                  <c:v>246.64017074259496</c:v>
                </c:pt>
                <c:pt idx="37">
                  <c:v>251.65083978663631</c:v>
                </c:pt>
                <c:pt idx="38">
                  <c:v>256.39486599208709</c:v>
                </c:pt>
                <c:pt idx="39">
                  <c:v>260.59153854866008</c:v>
                </c:pt>
                <c:pt idx="40">
                  <c:v>264.75082355192581</c:v>
                </c:pt>
                <c:pt idx="41">
                  <c:v>268.36679651191122</c:v>
                </c:pt>
                <c:pt idx="42">
                  <c:v>271.49696097182874</c:v>
                </c:pt>
                <c:pt idx="43">
                  <c:v>274.90740176564003</c:v>
                </c:pt>
                <c:pt idx="44">
                  <c:v>278.20892281166306</c:v>
                </c:pt>
                <c:pt idx="45">
                  <c:v>281.84425980007859</c:v>
                </c:pt>
                <c:pt idx="46">
                  <c:v>286.50616330490868</c:v>
                </c:pt>
                <c:pt idx="47">
                  <c:v>291.41428884567785</c:v>
                </c:pt>
                <c:pt idx="48">
                  <c:v>295.72498582715912</c:v>
                </c:pt>
                <c:pt idx="49">
                  <c:v>299.76629868267747</c:v>
                </c:pt>
                <c:pt idx="50">
                  <c:v>303.7268814203241</c:v>
                </c:pt>
                <c:pt idx="51">
                  <c:v>306.79231775617518</c:v>
                </c:pt>
                <c:pt idx="52">
                  <c:v>309.61105667044296</c:v>
                </c:pt>
                <c:pt idx="53">
                  <c:v>313.83153102522812</c:v>
                </c:pt>
                <c:pt idx="54">
                  <c:v>318.97050293000007</c:v>
                </c:pt>
                <c:pt idx="55">
                  <c:v>323.44031641278917</c:v>
                </c:pt>
                <c:pt idx="56">
                  <c:v>326.66736981003714</c:v>
                </c:pt>
                <c:pt idx="57">
                  <c:v>330.27652599882987</c:v>
                </c:pt>
                <c:pt idx="58">
                  <c:v>334.67232819086195</c:v>
                </c:pt>
                <c:pt idx="59">
                  <c:v>338.2706751887111</c:v>
                </c:pt>
                <c:pt idx="60">
                  <c:v>341.54858562586855</c:v>
                </c:pt>
                <c:pt idx="61">
                  <c:v>346.4952967454351</c:v>
                </c:pt>
                <c:pt idx="62">
                  <c:v>352.36360472596408</c:v>
                </c:pt>
                <c:pt idx="63">
                  <c:v>357.13350397896329</c:v>
                </c:pt>
                <c:pt idx="64">
                  <c:v>360.38045999994125</c:v>
                </c:pt>
                <c:pt idx="65">
                  <c:v>363.20536389528621</c:v>
                </c:pt>
                <c:pt idx="66">
                  <c:v>366.20185051038015</c:v>
                </c:pt>
                <c:pt idx="67">
                  <c:v>369.6202883000422</c:v>
                </c:pt>
                <c:pt idx="68">
                  <c:v>373.98861320800103</c:v>
                </c:pt>
                <c:pt idx="69">
                  <c:v>379.36449379438903</c:v>
                </c:pt>
                <c:pt idx="70">
                  <c:v>385.11213238844738</c:v>
                </c:pt>
                <c:pt idx="71">
                  <c:v>390.4639637321547</c:v>
                </c:pt>
                <c:pt idx="72">
                  <c:v>395.47100071129813</c:v>
                </c:pt>
                <c:pt idx="73">
                  <c:v>400.43427345519899</c:v>
                </c:pt>
                <c:pt idx="74">
                  <c:v>405.43159770974626</c:v>
                </c:pt>
                <c:pt idx="75">
                  <c:v>410.63212048112922</c:v>
                </c:pt>
                <c:pt idx="76">
                  <c:v>415.79222459286694</c:v>
                </c:pt>
                <c:pt idx="77">
                  <c:v>420.92856204095591</c:v>
                </c:pt>
                <c:pt idx="78">
                  <c:v>426.56483469920073</c:v>
                </c:pt>
                <c:pt idx="79">
                  <c:v>432.18041033105345</c:v>
                </c:pt>
                <c:pt idx="80">
                  <c:v>436.89366177893567</c:v>
                </c:pt>
                <c:pt idx="81">
                  <c:v>441.27947425176063</c:v>
                </c:pt>
                <c:pt idx="82">
                  <c:v>446.0168157848841</c:v>
                </c:pt>
                <c:pt idx="83">
                  <c:v>450.95693835002976</c:v>
                </c:pt>
                <c:pt idx="84">
                  <c:v>456.241955526624</c:v>
                </c:pt>
                <c:pt idx="85">
                  <c:v>461.91578669160708</c:v>
                </c:pt>
                <c:pt idx="86">
                  <c:v>467.39358562944062</c:v>
                </c:pt>
                <c:pt idx="87">
                  <c:v>472.68526578700425</c:v>
                </c:pt>
                <c:pt idx="88">
                  <c:v>478.36887349528587</c:v>
                </c:pt>
                <c:pt idx="89">
                  <c:v>484.36681882819704</c:v>
                </c:pt>
                <c:pt idx="90">
                  <c:v>490.02310614474908</c:v>
                </c:pt>
                <c:pt idx="91">
                  <c:v>495.12135744093189</c:v>
                </c:pt>
                <c:pt idx="92">
                  <c:v>499.83444164558142</c:v>
                </c:pt>
                <c:pt idx="93">
                  <c:v>504.10848552973704</c:v>
                </c:pt>
                <c:pt idx="94">
                  <c:v>508.13262725900455</c:v>
                </c:pt>
                <c:pt idx="95">
                  <c:v>512.27853370832588</c:v>
                </c:pt>
                <c:pt idx="96">
                  <c:v>516.38038245012706</c:v>
                </c:pt>
                <c:pt idx="97">
                  <c:v>519.88058667725704</c:v>
                </c:pt>
                <c:pt idx="98">
                  <c:v>522.76595908200386</c:v>
                </c:pt>
                <c:pt idx="99">
                  <c:v>525.49949466021155</c:v>
                </c:pt>
                <c:pt idx="100">
                  <c:v>528.39549197303825</c:v>
                </c:pt>
                <c:pt idx="101">
                  <c:v>531.5382484332182</c:v>
                </c:pt>
                <c:pt idx="102">
                  <c:v>535.0187005354237</c:v>
                </c:pt>
                <c:pt idx="103">
                  <c:v>538.34032216859453</c:v>
                </c:pt>
                <c:pt idx="104">
                  <c:v>541.0540259914419</c:v>
                </c:pt>
                <c:pt idx="105">
                  <c:v>543.64314741095859</c:v>
                </c:pt>
                <c:pt idx="106">
                  <c:v>546.10390726960077</c:v>
                </c:pt>
                <c:pt idx="107">
                  <c:v>548.35781066928655</c:v>
                </c:pt>
                <c:pt idx="108">
                  <c:v>551.27695779013936</c:v>
                </c:pt>
                <c:pt idx="109">
                  <c:v>554.55786964127662</c:v>
                </c:pt>
                <c:pt idx="110">
                  <c:v>557.20030479260538</c:v>
                </c:pt>
                <c:pt idx="111">
                  <c:v>559.54555164926012</c:v>
                </c:pt>
                <c:pt idx="112">
                  <c:v>561.79998299815293</c:v>
                </c:pt>
                <c:pt idx="113">
                  <c:v>564.16245071906576</c:v>
                </c:pt>
                <c:pt idx="114">
                  <c:v>567.02085537036692</c:v>
                </c:pt>
                <c:pt idx="115">
                  <c:v>568.97297580344878</c:v>
                </c:pt>
                <c:pt idx="116">
                  <c:v>568.40630768258188</c:v>
                </c:pt>
                <c:pt idx="117">
                  <c:v>566.05667380223633</c:v>
                </c:pt>
                <c:pt idx="118">
                  <c:v>564.37734231211186</c:v>
                </c:pt>
              </c:numCache>
            </c:numRef>
          </c:val>
        </c:ser>
        <c:marker val="1"/>
        <c:axId val="159613312"/>
        <c:axId val="175079424"/>
      </c:lineChart>
      <c:catAx>
        <c:axId val="159613312"/>
        <c:scaling>
          <c:orientation val="minMax"/>
        </c:scaling>
        <c:axPos val="b"/>
        <c:numFmt formatCode="General" sourceLinked="1"/>
        <c:tickLblPos val="nextTo"/>
        <c:crossAx val="175079424"/>
        <c:crosses val="autoZero"/>
        <c:auto val="1"/>
        <c:lblAlgn val="ctr"/>
        <c:lblOffset val="100"/>
      </c:catAx>
      <c:valAx>
        <c:axId val="175079424"/>
        <c:scaling>
          <c:orientation val="minMax"/>
          <c:max val="600"/>
          <c:min val="100"/>
        </c:scaling>
        <c:axPos val="l"/>
        <c:minorGridlines/>
        <c:numFmt formatCode="General" sourceLinked="1"/>
        <c:tickLblPos val="nextTo"/>
        <c:crossAx val="159613312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22</xdr:col>
      <xdr:colOff>238125</xdr:colOff>
      <xdr:row>24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22</xdr:col>
      <xdr:colOff>238125</xdr:colOff>
      <xdr:row>24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22</xdr:col>
      <xdr:colOff>238125</xdr:colOff>
      <xdr:row>24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24</xdr:col>
      <xdr:colOff>238125</xdr:colOff>
      <xdr:row>40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47</xdr:row>
      <xdr:rowOff>0</xdr:rowOff>
    </xdr:from>
    <xdr:to>
      <xdr:col>24</xdr:col>
      <xdr:colOff>238125</xdr:colOff>
      <xdr:row>70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22</xdr:col>
      <xdr:colOff>238125</xdr:colOff>
      <xdr:row>24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22</xdr:col>
      <xdr:colOff>238125</xdr:colOff>
      <xdr:row>24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22</xdr:col>
      <xdr:colOff>238125</xdr:colOff>
      <xdr:row>24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24</xdr:col>
      <xdr:colOff>238125</xdr:colOff>
      <xdr:row>40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47</xdr:row>
      <xdr:rowOff>0</xdr:rowOff>
    </xdr:from>
    <xdr:to>
      <xdr:col>24</xdr:col>
      <xdr:colOff>238125</xdr:colOff>
      <xdr:row>87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22</xdr:col>
      <xdr:colOff>238125</xdr:colOff>
      <xdr:row>40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47</xdr:row>
      <xdr:rowOff>0</xdr:rowOff>
    </xdr:from>
    <xdr:to>
      <xdr:col>22</xdr:col>
      <xdr:colOff>238125</xdr:colOff>
      <xdr:row>87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collins/BMW%20M3/DynoJet/BMW/E92/M3/2011-05-13%20Drew%20Johnson/No%20Meth/DLSJ5-No_Met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collins/BMW%20M3/DynoJet/BMW/E92/M3/Gintani/Drew%20Johnson/Latest%20Tunes/DLSJ5-Boost_Gintan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JDataExport"/>
      <sheetName val="RunFile_001"/>
      <sheetName val="RunFile_002"/>
      <sheetName val="RunFile_003"/>
      <sheetName val="Sheet4"/>
    </sheetNames>
    <sheetDataSet>
      <sheetData sheetId="0"/>
      <sheetData sheetId="1"/>
      <sheetData sheetId="2"/>
      <sheetData sheetId="3">
        <row r="7">
          <cell r="A7">
            <v>2200</v>
          </cell>
          <cell r="G7">
            <v>0.14000000000000001</v>
          </cell>
          <cell r="I7" t="e">
            <v>#NAME?</v>
          </cell>
        </row>
        <row r="8">
          <cell r="A8">
            <v>2250</v>
          </cell>
          <cell r="G8">
            <v>0.16</v>
          </cell>
          <cell r="I8">
            <v>91.488234000952218</v>
          </cell>
        </row>
        <row r="9">
          <cell r="A9">
            <v>2300</v>
          </cell>
          <cell r="G9">
            <v>0.17</v>
          </cell>
          <cell r="I9">
            <v>92.572909825860918</v>
          </cell>
        </row>
        <row r="10">
          <cell r="A10">
            <v>2350</v>
          </cell>
          <cell r="G10">
            <v>0.19</v>
          </cell>
          <cell r="I10">
            <v>94.658824873762242</v>
          </cell>
        </row>
        <row r="11">
          <cell r="A11">
            <v>2400</v>
          </cell>
          <cell r="G11">
            <v>0.22</v>
          </cell>
          <cell r="I11">
            <v>98.736788792409328</v>
          </cell>
        </row>
        <row r="12">
          <cell r="A12">
            <v>2450</v>
          </cell>
          <cell r="G12">
            <v>0.26</v>
          </cell>
          <cell r="I12">
            <v>104.28532281982686</v>
          </cell>
        </row>
        <row r="13">
          <cell r="A13">
            <v>2500</v>
          </cell>
          <cell r="G13">
            <v>0.32</v>
          </cell>
          <cell r="I13">
            <v>110.85595522071604</v>
          </cell>
        </row>
        <row r="14">
          <cell r="A14">
            <v>2550</v>
          </cell>
          <cell r="G14">
            <v>0.37</v>
          </cell>
          <cell r="I14">
            <v>118.00021425977809</v>
          </cell>
        </row>
        <row r="15">
          <cell r="A15">
            <v>2600</v>
          </cell>
          <cell r="G15">
            <v>0.41</v>
          </cell>
          <cell r="I15">
            <v>124.72729028925987</v>
          </cell>
        </row>
        <row r="16">
          <cell r="A16">
            <v>2650</v>
          </cell>
          <cell r="G16">
            <v>0.36</v>
          </cell>
          <cell r="I16">
            <v>131.03718330916138</v>
          </cell>
        </row>
        <row r="17">
          <cell r="A17">
            <v>2700</v>
          </cell>
          <cell r="G17">
            <v>0.3</v>
          </cell>
          <cell r="I17">
            <v>137.00290034615918</v>
          </cell>
        </row>
        <row r="18">
          <cell r="A18">
            <v>2750</v>
          </cell>
          <cell r="G18">
            <v>0.27</v>
          </cell>
          <cell r="I18">
            <v>142.24897669163101</v>
          </cell>
        </row>
        <row r="19">
          <cell r="A19">
            <v>2800</v>
          </cell>
          <cell r="G19">
            <v>0.33</v>
          </cell>
          <cell r="I19">
            <v>147.21345450563618</v>
          </cell>
        </row>
        <row r="20">
          <cell r="A20">
            <v>2850</v>
          </cell>
          <cell r="G20">
            <v>0.45</v>
          </cell>
          <cell r="I20">
            <v>151.71903100910305</v>
          </cell>
        </row>
        <row r="21">
          <cell r="A21">
            <v>2900</v>
          </cell>
          <cell r="G21">
            <v>0.54</v>
          </cell>
          <cell r="I21">
            <v>154.73317825332046</v>
          </cell>
        </row>
        <row r="22">
          <cell r="A22">
            <v>2950</v>
          </cell>
          <cell r="G22">
            <v>0.52</v>
          </cell>
          <cell r="I22">
            <v>157.6013114441848</v>
          </cell>
        </row>
        <row r="23">
          <cell r="A23">
            <v>3000</v>
          </cell>
          <cell r="G23">
            <v>0.44</v>
          </cell>
          <cell r="I23">
            <v>162.35719775339979</v>
          </cell>
        </row>
        <row r="24">
          <cell r="A24">
            <v>3050</v>
          </cell>
          <cell r="G24">
            <v>0.39</v>
          </cell>
          <cell r="I24">
            <v>167.09222491213583</v>
          </cell>
        </row>
        <row r="25">
          <cell r="A25">
            <v>3100</v>
          </cell>
          <cell r="G25">
            <v>0.44</v>
          </cell>
          <cell r="I25">
            <v>171.57694226512368</v>
          </cell>
        </row>
        <row r="26">
          <cell r="A26">
            <v>3150</v>
          </cell>
          <cell r="G26">
            <v>0.57999999999999996</v>
          </cell>
          <cell r="I26">
            <v>175.8739272638004</v>
          </cell>
        </row>
        <row r="27">
          <cell r="A27">
            <v>3200</v>
          </cell>
          <cell r="G27">
            <v>0.76</v>
          </cell>
          <cell r="I27">
            <v>178.98194068517341</v>
          </cell>
        </row>
        <row r="28">
          <cell r="A28">
            <v>3250</v>
          </cell>
          <cell r="G28">
            <v>0.89</v>
          </cell>
          <cell r="I28">
            <v>181.56847534457103</v>
          </cell>
        </row>
        <row r="29">
          <cell r="A29">
            <v>3300</v>
          </cell>
          <cell r="G29">
            <v>0.9</v>
          </cell>
          <cell r="I29">
            <v>185.03109432408723</v>
          </cell>
        </row>
        <row r="30">
          <cell r="A30">
            <v>3350</v>
          </cell>
          <cell r="G30">
            <v>0.92</v>
          </cell>
          <cell r="I30">
            <v>188.45199500264542</v>
          </cell>
        </row>
        <row r="31">
          <cell r="A31">
            <v>3400</v>
          </cell>
          <cell r="G31">
            <v>0.96</v>
          </cell>
          <cell r="I31">
            <v>191.63301545069496</v>
          </cell>
        </row>
        <row r="32">
          <cell r="A32">
            <v>3450</v>
          </cell>
          <cell r="G32">
            <v>1.01</v>
          </cell>
          <cell r="I32">
            <v>195.51281743979141</v>
          </cell>
        </row>
        <row r="33">
          <cell r="A33">
            <v>3500</v>
          </cell>
          <cell r="G33">
            <v>1.08</v>
          </cell>
          <cell r="I33">
            <v>199.50734475652243</v>
          </cell>
        </row>
        <row r="34">
          <cell r="A34">
            <v>3550</v>
          </cell>
          <cell r="G34">
            <v>1.1399999999999999</v>
          </cell>
          <cell r="I34">
            <v>202.6779356293325</v>
          </cell>
        </row>
        <row r="35">
          <cell r="A35">
            <v>3600</v>
          </cell>
          <cell r="G35">
            <v>1.21</v>
          </cell>
          <cell r="I35">
            <v>206.1822729098067</v>
          </cell>
        </row>
        <row r="36">
          <cell r="A36">
            <v>3650</v>
          </cell>
          <cell r="G36">
            <v>1.29</v>
          </cell>
          <cell r="I36">
            <v>210.30195512941179</v>
          </cell>
        </row>
        <row r="37">
          <cell r="A37">
            <v>3700</v>
          </cell>
          <cell r="G37">
            <v>1.37</v>
          </cell>
          <cell r="I37">
            <v>213.97316561371815</v>
          </cell>
        </row>
        <row r="38">
          <cell r="A38">
            <v>3750</v>
          </cell>
          <cell r="G38">
            <v>1.43</v>
          </cell>
          <cell r="I38">
            <v>218.10327740856278</v>
          </cell>
        </row>
        <row r="39">
          <cell r="A39">
            <v>3800</v>
          </cell>
          <cell r="G39">
            <v>1.46</v>
          </cell>
          <cell r="I39">
            <v>222.68186093870619</v>
          </cell>
        </row>
        <row r="40">
          <cell r="A40">
            <v>3850</v>
          </cell>
          <cell r="G40">
            <v>1.49</v>
          </cell>
          <cell r="I40">
            <v>226.7493952821138</v>
          </cell>
        </row>
        <row r="41">
          <cell r="A41">
            <v>3900</v>
          </cell>
          <cell r="G41">
            <v>1.51</v>
          </cell>
          <cell r="I41">
            <v>230.62919727121024</v>
          </cell>
        </row>
        <row r="42">
          <cell r="A42">
            <v>3950</v>
          </cell>
          <cell r="G42">
            <v>1.55</v>
          </cell>
          <cell r="I42">
            <v>235.34336527946726</v>
          </cell>
        </row>
        <row r="43">
          <cell r="A43">
            <v>4000</v>
          </cell>
          <cell r="G43">
            <v>1.61</v>
          </cell>
          <cell r="I43">
            <v>239.99495583628723</v>
          </cell>
        </row>
        <row r="44">
          <cell r="A44">
            <v>4050</v>
          </cell>
          <cell r="G44">
            <v>1.67</v>
          </cell>
          <cell r="I44">
            <v>244.63611681786767</v>
          </cell>
        </row>
        <row r="45">
          <cell r="A45">
            <v>4100</v>
          </cell>
          <cell r="G45">
            <v>1.72</v>
          </cell>
          <cell r="I45">
            <v>248.95396096702339</v>
          </cell>
        </row>
        <row r="46">
          <cell r="A46">
            <v>4150</v>
          </cell>
          <cell r="G46">
            <v>1.78</v>
          </cell>
          <cell r="I46">
            <v>253.16750936378409</v>
          </cell>
        </row>
        <row r="47">
          <cell r="A47">
            <v>4200</v>
          </cell>
          <cell r="G47">
            <v>1.83</v>
          </cell>
          <cell r="I47">
            <v>257.65222671677196</v>
          </cell>
        </row>
        <row r="48">
          <cell r="A48">
            <v>4250</v>
          </cell>
          <cell r="G48">
            <v>1.89</v>
          </cell>
          <cell r="I48">
            <v>261.75104978589803</v>
          </cell>
        </row>
        <row r="49">
          <cell r="A49">
            <v>4300</v>
          </cell>
          <cell r="G49">
            <v>1.93</v>
          </cell>
          <cell r="I49">
            <v>266.20447841316741</v>
          </cell>
        </row>
        <row r="50">
          <cell r="A50">
            <v>4350</v>
          </cell>
          <cell r="G50">
            <v>1.95</v>
          </cell>
          <cell r="I50">
            <v>270.9186464214244</v>
          </cell>
        </row>
        <row r="51">
          <cell r="A51">
            <v>4400</v>
          </cell>
          <cell r="G51">
            <v>1.98</v>
          </cell>
          <cell r="I51">
            <v>275.11133566770604</v>
          </cell>
        </row>
        <row r="52">
          <cell r="A52">
            <v>4450</v>
          </cell>
          <cell r="G52">
            <v>2.0099999999999998</v>
          </cell>
          <cell r="I52">
            <v>279.45003896734084</v>
          </cell>
        </row>
        <row r="53">
          <cell r="A53">
            <v>4500</v>
          </cell>
          <cell r="G53">
            <v>2.08</v>
          </cell>
          <cell r="I53">
            <v>283.62186906314349</v>
          </cell>
        </row>
        <row r="54">
          <cell r="A54">
            <v>4550</v>
          </cell>
          <cell r="G54">
            <v>2.16</v>
          </cell>
          <cell r="I54">
            <v>287.22007252077327</v>
          </cell>
        </row>
        <row r="55">
          <cell r="A55">
            <v>4600</v>
          </cell>
          <cell r="G55">
            <v>2.2599999999999998</v>
          </cell>
          <cell r="I55">
            <v>290.6096844736129</v>
          </cell>
        </row>
        <row r="56">
          <cell r="A56">
            <v>4650</v>
          </cell>
          <cell r="G56">
            <v>2.36</v>
          </cell>
          <cell r="I56">
            <v>295.16740885327732</v>
          </cell>
        </row>
        <row r="57">
          <cell r="A57">
            <v>4700</v>
          </cell>
          <cell r="G57">
            <v>2.46</v>
          </cell>
          <cell r="I57">
            <v>300.02759091488741</v>
          </cell>
        </row>
        <row r="58">
          <cell r="A58">
            <v>4750</v>
          </cell>
          <cell r="G58">
            <v>2.56</v>
          </cell>
          <cell r="I58">
            <v>303.75094927539129</v>
          </cell>
        </row>
        <row r="59">
          <cell r="A59">
            <v>4800</v>
          </cell>
          <cell r="G59">
            <v>2.66</v>
          </cell>
          <cell r="I59">
            <v>307.48473721113464</v>
          </cell>
        </row>
        <row r="60">
          <cell r="A60">
            <v>4850</v>
          </cell>
          <cell r="G60">
            <v>2.72</v>
          </cell>
          <cell r="I60">
            <v>310.87434916397433</v>
          </cell>
        </row>
        <row r="61">
          <cell r="A61">
            <v>4900</v>
          </cell>
          <cell r="G61">
            <v>2.73</v>
          </cell>
          <cell r="I61">
            <v>314.47255262160411</v>
          </cell>
        </row>
        <row r="62">
          <cell r="A62">
            <v>4950</v>
          </cell>
          <cell r="G62">
            <v>2.68</v>
          </cell>
          <cell r="I62">
            <v>317.95603075159931</v>
          </cell>
        </row>
        <row r="63">
          <cell r="A63">
            <v>5000</v>
          </cell>
          <cell r="G63">
            <v>2.63</v>
          </cell>
          <cell r="I63">
            <v>322.76406493701194</v>
          </cell>
        </row>
        <row r="64">
          <cell r="A64">
            <v>5050</v>
          </cell>
          <cell r="G64">
            <v>2.61</v>
          </cell>
          <cell r="I64">
            <v>327.1757752633232</v>
          </cell>
        </row>
        <row r="65">
          <cell r="A65">
            <v>5100</v>
          </cell>
          <cell r="G65">
            <v>2.69</v>
          </cell>
          <cell r="I65">
            <v>329.8353169493974</v>
          </cell>
        </row>
        <row r="66">
          <cell r="A66">
            <v>5150</v>
          </cell>
          <cell r="G66">
            <v>2.8</v>
          </cell>
          <cell r="I66">
            <v>333.93414001852352</v>
          </cell>
        </row>
        <row r="67">
          <cell r="A67">
            <v>5200</v>
          </cell>
          <cell r="G67">
            <v>2.9</v>
          </cell>
          <cell r="I67">
            <v>337.87651945905696</v>
          </cell>
        </row>
        <row r="68">
          <cell r="A68">
            <v>5250</v>
          </cell>
          <cell r="G68">
            <v>3.01</v>
          </cell>
          <cell r="I68">
            <v>342.32994808632634</v>
          </cell>
        </row>
        <row r="69">
          <cell r="A69">
            <v>5300</v>
          </cell>
          <cell r="G69">
            <v>3.11</v>
          </cell>
          <cell r="I69">
            <v>346.38705285449441</v>
          </cell>
        </row>
        <row r="70">
          <cell r="A70">
            <v>5350</v>
          </cell>
          <cell r="G70">
            <v>3.22</v>
          </cell>
          <cell r="I70">
            <v>350.71532657888963</v>
          </cell>
        </row>
        <row r="71">
          <cell r="A71">
            <v>5400</v>
          </cell>
          <cell r="G71">
            <v>3.32</v>
          </cell>
          <cell r="I71">
            <v>354.58469899274667</v>
          </cell>
        </row>
        <row r="72">
          <cell r="A72">
            <v>5450</v>
          </cell>
          <cell r="G72">
            <v>3.42</v>
          </cell>
          <cell r="I72">
            <v>359.78905703726048</v>
          </cell>
        </row>
        <row r="73">
          <cell r="A73">
            <v>5500</v>
          </cell>
          <cell r="G73">
            <v>3.49</v>
          </cell>
          <cell r="I73">
            <v>361.7915354832457</v>
          </cell>
        </row>
        <row r="74">
          <cell r="A74">
            <v>5550</v>
          </cell>
          <cell r="G74">
            <v>3.55</v>
          </cell>
          <cell r="I74">
            <v>363.01179578626801</v>
          </cell>
        </row>
        <row r="75">
          <cell r="A75">
            <v>5600</v>
          </cell>
          <cell r="G75">
            <v>3.61</v>
          </cell>
          <cell r="I75">
            <v>365.55661214470763</v>
          </cell>
        </row>
        <row r="76">
          <cell r="A76">
            <v>5650</v>
          </cell>
          <cell r="G76">
            <v>3.67</v>
          </cell>
          <cell r="I76">
            <v>369.16524517757688</v>
          </cell>
        </row>
        <row r="77">
          <cell r="A77">
            <v>5700</v>
          </cell>
          <cell r="G77">
            <v>3.74</v>
          </cell>
          <cell r="I77">
            <v>372.58614585613509</v>
          </cell>
        </row>
        <row r="78">
          <cell r="A78">
            <v>5750</v>
          </cell>
          <cell r="G78">
            <v>3.8</v>
          </cell>
          <cell r="I78">
            <v>376.6119618985847</v>
          </cell>
        </row>
        <row r="79">
          <cell r="A79">
            <v>5800</v>
          </cell>
          <cell r="G79">
            <v>3.87</v>
          </cell>
          <cell r="I79">
            <v>377.92608837876247</v>
          </cell>
        </row>
        <row r="80">
          <cell r="A80">
            <v>5850</v>
          </cell>
          <cell r="G80">
            <v>3.96</v>
          </cell>
          <cell r="I80">
            <v>379.91813724950822</v>
          </cell>
        </row>
        <row r="81">
          <cell r="A81">
            <v>5900</v>
          </cell>
          <cell r="G81">
            <v>4.04</v>
          </cell>
          <cell r="I81">
            <v>387.19798076668388</v>
          </cell>
        </row>
        <row r="82">
          <cell r="A82">
            <v>5950</v>
          </cell>
          <cell r="G82">
            <v>4.1399999999999997</v>
          </cell>
          <cell r="I82">
            <v>389.46119859365683</v>
          </cell>
        </row>
        <row r="83">
          <cell r="A83">
            <v>6000</v>
          </cell>
          <cell r="G83">
            <v>4.21</v>
          </cell>
          <cell r="I83">
            <v>391.6514093939532</v>
          </cell>
        </row>
        <row r="84">
          <cell r="A84">
            <v>6050</v>
          </cell>
          <cell r="G84">
            <v>4.24</v>
          </cell>
          <cell r="I84">
            <v>398.12817561768685</v>
          </cell>
        </row>
        <row r="85">
          <cell r="A85">
            <v>6100</v>
          </cell>
          <cell r="G85">
            <v>4.25</v>
          </cell>
          <cell r="I85">
            <v>404.68837844333649</v>
          </cell>
        </row>
        <row r="86">
          <cell r="A86">
            <v>6150</v>
          </cell>
          <cell r="G86">
            <v>4.24</v>
          </cell>
          <cell r="I86">
            <v>409.00622259249229</v>
          </cell>
        </row>
        <row r="87">
          <cell r="A87">
            <v>6200</v>
          </cell>
          <cell r="G87">
            <v>4.2699999999999996</v>
          </cell>
          <cell r="I87">
            <v>414.16886233604805</v>
          </cell>
        </row>
        <row r="88">
          <cell r="A88">
            <v>6250</v>
          </cell>
          <cell r="G88">
            <v>4.3600000000000003</v>
          </cell>
          <cell r="I88">
            <v>418.55971351188032</v>
          </cell>
        </row>
        <row r="89">
          <cell r="A89">
            <v>6300</v>
          </cell>
          <cell r="G89">
            <v>4.46</v>
          </cell>
          <cell r="I89">
            <v>424.69230375271025</v>
          </cell>
        </row>
        <row r="90">
          <cell r="A90">
            <v>6350</v>
          </cell>
          <cell r="G90">
            <v>4.57</v>
          </cell>
          <cell r="I90">
            <v>431.70097831365871</v>
          </cell>
        </row>
        <row r="91">
          <cell r="A91">
            <v>6400</v>
          </cell>
          <cell r="G91">
            <v>4.68</v>
          </cell>
          <cell r="I91">
            <v>436.67588570290337</v>
          </cell>
        </row>
        <row r="92">
          <cell r="A92">
            <v>6450</v>
          </cell>
          <cell r="G92">
            <v>4.79</v>
          </cell>
          <cell r="I92">
            <v>440.59740599295787</v>
          </cell>
        </row>
        <row r="93">
          <cell r="A93">
            <v>6500</v>
          </cell>
          <cell r="G93">
            <v>4.9000000000000004</v>
          </cell>
          <cell r="I93">
            <v>445.13427122214324</v>
          </cell>
        </row>
        <row r="94">
          <cell r="A94">
            <v>6550</v>
          </cell>
          <cell r="G94">
            <v>5.01</v>
          </cell>
          <cell r="I94">
            <v>450.66194609908177</v>
          </cell>
        </row>
        <row r="95">
          <cell r="A95">
            <v>6600</v>
          </cell>
          <cell r="G95">
            <v>5.1100000000000003</v>
          </cell>
          <cell r="I95">
            <v>454.24971998147208</v>
          </cell>
        </row>
        <row r="96">
          <cell r="A96">
            <v>6650</v>
          </cell>
          <cell r="G96">
            <v>5.18</v>
          </cell>
          <cell r="I96">
            <v>459.36021184883032</v>
          </cell>
        </row>
        <row r="97">
          <cell r="A97">
            <v>6700</v>
          </cell>
          <cell r="G97">
            <v>5.22</v>
          </cell>
          <cell r="I97">
            <v>463.94922495421321</v>
          </cell>
        </row>
        <row r="98">
          <cell r="A98">
            <v>6750</v>
          </cell>
          <cell r="G98">
            <v>5.26</v>
          </cell>
          <cell r="I98">
            <v>467.89160439474671</v>
          </cell>
        </row>
        <row r="99">
          <cell r="A99">
            <v>6800</v>
          </cell>
          <cell r="G99">
            <v>5.3</v>
          </cell>
          <cell r="I99">
            <v>471.63582190572959</v>
          </cell>
        </row>
        <row r="100">
          <cell r="A100">
            <v>6850</v>
          </cell>
          <cell r="G100">
            <v>5.35</v>
          </cell>
          <cell r="I100">
            <v>476.28741246254958</v>
          </cell>
        </row>
        <row r="101">
          <cell r="A101">
            <v>6900</v>
          </cell>
          <cell r="G101">
            <v>5.4</v>
          </cell>
          <cell r="I101">
            <v>481.36661560418935</v>
          </cell>
        </row>
        <row r="102">
          <cell r="A102">
            <v>6950</v>
          </cell>
          <cell r="G102">
            <v>5.46</v>
          </cell>
          <cell r="I102">
            <v>485.44457952283636</v>
          </cell>
        </row>
        <row r="103">
          <cell r="A103">
            <v>7000</v>
          </cell>
          <cell r="G103">
            <v>5.52</v>
          </cell>
          <cell r="I103">
            <v>490.79495162070327</v>
          </cell>
        </row>
        <row r="104">
          <cell r="A104">
            <v>7050</v>
          </cell>
          <cell r="G104">
            <v>5.55</v>
          </cell>
          <cell r="I104">
            <v>496.06188711665413</v>
          </cell>
        </row>
        <row r="105">
          <cell r="A105">
            <v>7100</v>
          </cell>
          <cell r="G105">
            <v>5.58</v>
          </cell>
          <cell r="I105">
            <v>499.93125953051111</v>
          </cell>
        </row>
        <row r="106">
          <cell r="A106">
            <v>7150</v>
          </cell>
          <cell r="G106">
            <v>5.6</v>
          </cell>
          <cell r="I106">
            <v>503.95707557296066</v>
          </cell>
        </row>
        <row r="107">
          <cell r="A107">
            <v>7200</v>
          </cell>
          <cell r="G107">
            <v>5.65</v>
          </cell>
          <cell r="I107">
            <v>507.80558883633859</v>
          </cell>
        </row>
        <row r="108">
          <cell r="A108">
            <v>7250</v>
          </cell>
          <cell r="G108">
            <v>5.73</v>
          </cell>
          <cell r="I108">
            <v>512.91608070369693</v>
          </cell>
        </row>
        <row r="109">
          <cell r="A109">
            <v>7300</v>
          </cell>
          <cell r="G109">
            <v>5.84</v>
          </cell>
          <cell r="I109">
            <v>519.33026947599342</v>
          </cell>
        </row>
        <row r="110">
          <cell r="A110">
            <v>7350</v>
          </cell>
          <cell r="G110">
            <v>5.97</v>
          </cell>
          <cell r="I110">
            <v>525.08739500820116</v>
          </cell>
        </row>
        <row r="111">
          <cell r="A111">
            <v>7400</v>
          </cell>
          <cell r="G111">
            <v>6.09</v>
          </cell>
          <cell r="I111">
            <v>530.96967544328288</v>
          </cell>
        </row>
        <row r="112">
          <cell r="A112">
            <v>7450</v>
          </cell>
          <cell r="G112">
            <v>6.2</v>
          </cell>
          <cell r="I112">
            <v>535.3813857695942</v>
          </cell>
        </row>
        <row r="113">
          <cell r="A113">
            <v>7500</v>
          </cell>
          <cell r="G113">
            <v>6.28</v>
          </cell>
          <cell r="I113">
            <v>538.80228644815236</v>
          </cell>
        </row>
        <row r="114">
          <cell r="A114">
            <v>7550</v>
          </cell>
          <cell r="G114">
            <v>6.36</v>
          </cell>
          <cell r="I114">
            <v>541.75385624093281</v>
          </cell>
        </row>
        <row r="115">
          <cell r="A115">
            <v>7600</v>
          </cell>
          <cell r="G115">
            <v>6.43</v>
          </cell>
          <cell r="I115">
            <v>545.74838355766371</v>
          </cell>
        </row>
        <row r="116">
          <cell r="A116">
            <v>7650</v>
          </cell>
          <cell r="G116">
            <v>6.5</v>
          </cell>
          <cell r="I116">
            <v>547.29196069311081</v>
          </cell>
        </row>
        <row r="117">
          <cell r="A117">
            <v>7700</v>
          </cell>
          <cell r="G117">
            <v>6.58</v>
          </cell>
          <cell r="I117">
            <v>548.41835481897749</v>
          </cell>
        </row>
        <row r="118">
          <cell r="A118">
            <v>7750</v>
          </cell>
          <cell r="G118">
            <v>6.67</v>
          </cell>
          <cell r="I118">
            <v>549.23186168765903</v>
          </cell>
        </row>
        <row r="119">
          <cell r="A119">
            <v>7800</v>
          </cell>
          <cell r="G119">
            <v>6.75</v>
          </cell>
          <cell r="I119">
            <v>550.36868538876524</v>
          </cell>
        </row>
        <row r="120">
          <cell r="A120">
            <v>7850</v>
          </cell>
          <cell r="G120">
            <v>6.82</v>
          </cell>
          <cell r="I120">
            <v>550.69200222118991</v>
          </cell>
        </row>
        <row r="121">
          <cell r="A121">
            <v>7900</v>
          </cell>
          <cell r="G121">
            <v>6.86</v>
          </cell>
          <cell r="I121">
            <v>550.46255156592076</v>
          </cell>
        </row>
        <row r="122">
          <cell r="A122">
            <v>7950</v>
          </cell>
          <cell r="G122">
            <v>6.9</v>
          </cell>
          <cell r="I122">
            <v>557.74239508309643</v>
          </cell>
        </row>
        <row r="123">
          <cell r="A123">
            <v>8000</v>
          </cell>
          <cell r="G123">
            <v>6.93</v>
          </cell>
          <cell r="I123">
            <v>561.12157746069659</v>
          </cell>
        </row>
        <row r="124">
          <cell r="A124">
            <v>8050.0000000000009</v>
          </cell>
          <cell r="G124">
            <v>6.89</v>
          </cell>
          <cell r="I124">
            <v>554.30063525405922</v>
          </cell>
        </row>
        <row r="125">
          <cell r="A125">
            <v>8100</v>
          </cell>
          <cell r="G125">
            <v>6.84</v>
          </cell>
          <cell r="I125">
            <v>554.19633950166417</v>
          </cell>
        </row>
        <row r="126">
          <cell r="A126">
            <v>8150</v>
          </cell>
          <cell r="G126">
            <v>6.77</v>
          </cell>
          <cell r="I126">
            <v>552.87178344624681</v>
          </cell>
        </row>
        <row r="127">
          <cell r="A127">
            <v>8200</v>
          </cell>
          <cell r="G127">
            <v>6.75</v>
          </cell>
          <cell r="I127">
            <v>555.48960683136295</v>
          </cell>
        </row>
        <row r="128">
          <cell r="A128">
            <v>8250</v>
          </cell>
          <cell r="G128">
            <v>7.13</v>
          </cell>
          <cell r="I128">
            <v>554.51965633408884</v>
          </cell>
        </row>
        <row r="129">
          <cell r="A129">
            <v>8300</v>
          </cell>
          <cell r="I129">
            <v>556.80373331154078</v>
          </cell>
        </row>
        <row r="130">
          <cell r="A130">
            <v>8350</v>
          </cell>
          <cell r="I130">
            <v>559.17124689090883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JDataExport"/>
      <sheetName val="RunFile_004"/>
      <sheetName val="RunFile_008"/>
      <sheetName val="RunFile_009"/>
      <sheetName val="Sheet4"/>
    </sheetNames>
    <sheetDataSet>
      <sheetData sheetId="0"/>
      <sheetData sheetId="1">
        <row r="2">
          <cell r="A2">
            <v>2150</v>
          </cell>
          <cell r="F2">
            <v>0.34</v>
          </cell>
        </row>
        <row r="3">
          <cell r="A3">
            <v>2200</v>
          </cell>
          <cell r="F3">
            <v>0.38</v>
          </cell>
          <cell r="H3">
            <v>91.107581483211519</v>
          </cell>
        </row>
        <row r="4">
          <cell r="A4">
            <v>2250</v>
          </cell>
          <cell r="F4">
            <v>0.42</v>
          </cell>
          <cell r="H4">
            <v>90.388843895955077</v>
          </cell>
        </row>
        <row r="5">
          <cell r="A5">
            <v>2300</v>
          </cell>
          <cell r="F5">
            <v>0.43</v>
          </cell>
          <cell r="H5">
            <v>92.636164239207631</v>
          </cell>
        </row>
        <row r="6">
          <cell r="A6">
            <v>2350</v>
          </cell>
          <cell r="F6">
            <v>0.43</v>
          </cell>
          <cell r="H6">
            <v>94.326716028951665</v>
          </cell>
        </row>
        <row r="7">
          <cell r="A7">
            <v>2400</v>
          </cell>
          <cell r="F7">
            <v>0.45</v>
          </cell>
          <cell r="H7">
            <v>96.017267818695686</v>
          </cell>
        </row>
        <row r="8">
          <cell r="A8">
            <v>2450</v>
          </cell>
          <cell r="F8">
            <v>0.51</v>
          </cell>
          <cell r="H8">
            <v>98.467049454133161</v>
          </cell>
        </row>
        <row r="9">
          <cell r="A9">
            <v>2500</v>
          </cell>
          <cell r="F9">
            <v>0.64</v>
          </cell>
          <cell r="H9">
            <v>102.44541384556673</v>
          </cell>
        </row>
        <row r="10">
          <cell r="A10">
            <v>2550</v>
          </cell>
          <cell r="F10">
            <v>0.79</v>
          </cell>
          <cell r="H10">
            <v>108.51925261111417</v>
          </cell>
        </row>
        <row r="11">
          <cell r="A11">
            <v>2600</v>
          </cell>
          <cell r="F11">
            <v>0.9</v>
          </cell>
          <cell r="H11">
            <v>113.42893894659834</v>
          </cell>
        </row>
        <row r="12">
          <cell r="A12">
            <v>2650</v>
          </cell>
          <cell r="F12">
            <v>0.71</v>
          </cell>
          <cell r="H12">
            <v>117.34656495037643</v>
          </cell>
        </row>
        <row r="13">
          <cell r="A13">
            <v>2700</v>
          </cell>
          <cell r="F13">
            <v>0.44</v>
          </cell>
          <cell r="H13">
            <v>121.48689837555794</v>
          </cell>
        </row>
        <row r="14">
          <cell r="A14">
            <v>2750</v>
          </cell>
          <cell r="F14">
            <v>0.19</v>
          </cell>
          <cell r="H14">
            <v>125.36403212089905</v>
          </cell>
        </row>
        <row r="15">
          <cell r="A15">
            <v>2800</v>
          </cell>
          <cell r="F15">
            <v>7.0000000000000007E-2</v>
          </cell>
          <cell r="H15">
            <v>128.55279747281145</v>
          </cell>
        </row>
        <row r="16">
          <cell r="A16">
            <v>2850</v>
          </cell>
          <cell r="F16">
            <v>0.03</v>
          </cell>
          <cell r="H16">
            <v>131.25565572348006</v>
          </cell>
        </row>
        <row r="17">
          <cell r="A17">
            <v>2900</v>
          </cell>
          <cell r="F17">
            <v>0.06</v>
          </cell>
          <cell r="H17">
            <v>133.79654494040074</v>
          </cell>
        </row>
        <row r="18">
          <cell r="A18">
            <v>2950</v>
          </cell>
          <cell r="F18">
            <v>0.08</v>
          </cell>
          <cell r="H18">
            <v>135.95275770217009</v>
          </cell>
        </row>
        <row r="19">
          <cell r="A19">
            <v>3000</v>
          </cell>
          <cell r="F19">
            <v>0.16</v>
          </cell>
          <cell r="H19">
            <v>140.16395257961631</v>
          </cell>
        </row>
        <row r="20">
          <cell r="A20">
            <v>3050</v>
          </cell>
          <cell r="F20">
            <v>0.36</v>
          </cell>
          <cell r="H20">
            <v>146.39976037891168</v>
          </cell>
        </row>
        <row r="21">
          <cell r="A21">
            <v>3100</v>
          </cell>
          <cell r="F21">
            <v>0.62</v>
          </cell>
          <cell r="H21">
            <v>149.72012557074427</v>
          </cell>
        </row>
        <row r="22">
          <cell r="A22">
            <v>3150</v>
          </cell>
          <cell r="F22">
            <v>0.84</v>
          </cell>
          <cell r="H22">
            <v>153.66812076835012</v>
          </cell>
        </row>
        <row r="23">
          <cell r="A23">
            <v>3200</v>
          </cell>
          <cell r="F23">
            <v>1</v>
          </cell>
          <cell r="H23">
            <v>160.97697341622552</v>
          </cell>
        </row>
        <row r="24">
          <cell r="A24">
            <v>3250</v>
          </cell>
          <cell r="F24">
            <v>1.1399999999999999</v>
          </cell>
          <cell r="H24">
            <v>167.07105831099142</v>
          </cell>
        </row>
        <row r="25">
          <cell r="A25">
            <v>3300</v>
          </cell>
          <cell r="F25">
            <v>1.21</v>
          </cell>
          <cell r="H25">
            <v>170.42179269665178</v>
          </cell>
        </row>
        <row r="26">
          <cell r="A26">
            <v>3350</v>
          </cell>
          <cell r="F26">
            <v>1.26</v>
          </cell>
          <cell r="H26">
            <v>173.70166563004739</v>
          </cell>
        </row>
        <row r="27">
          <cell r="A27">
            <v>3400</v>
          </cell>
          <cell r="F27">
            <v>1.31</v>
          </cell>
          <cell r="H27">
            <v>176.9612924342245</v>
          </cell>
        </row>
        <row r="28">
          <cell r="A28">
            <v>3450</v>
          </cell>
          <cell r="F28">
            <v>1.38</v>
          </cell>
          <cell r="H28">
            <v>180.30190375527562</v>
          </cell>
        </row>
        <row r="29">
          <cell r="A29">
            <v>3500</v>
          </cell>
          <cell r="F29">
            <v>1.46</v>
          </cell>
          <cell r="H29">
            <v>183.68300733476366</v>
          </cell>
        </row>
        <row r="30">
          <cell r="A30">
            <v>3550</v>
          </cell>
          <cell r="F30">
            <v>1.53</v>
          </cell>
          <cell r="H30">
            <v>186.66931139449116</v>
          </cell>
        </row>
        <row r="31">
          <cell r="A31">
            <v>3600</v>
          </cell>
          <cell r="F31">
            <v>1.61</v>
          </cell>
          <cell r="H31">
            <v>190.08078416780697</v>
          </cell>
        </row>
        <row r="32">
          <cell r="A32">
            <v>3650</v>
          </cell>
          <cell r="F32">
            <v>1.68</v>
          </cell>
          <cell r="H32">
            <v>196.16474599796365</v>
          </cell>
        </row>
        <row r="33">
          <cell r="A33">
            <v>3700</v>
          </cell>
          <cell r="F33">
            <v>1.77</v>
          </cell>
          <cell r="H33">
            <v>201.01369394579234</v>
          </cell>
        </row>
        <row r="34">
          <cell r="A34">
            <v>3750</v>
          </cell>
          <cell r="F34">
            <v>1.87</v>
          </cell>
          <cell r="H34">
            <v>203.02818380303225</v>
          </cell>
        </row>
        <row r="35">
          <cell r="A35">
            <v>3800</v>
          </cell>
          <cell r="F35">
            <v>1.96</v>
          </cell>
          <cell r="H35">
            <v>208.12008530148285</v>
          </cell>
        </row>
        <row r="36">
          <cell r="A36">
            <v>3850</v>
          </cell>
          <cell r="F36">
            <v>2.0499999999999998</v>
          </cell>
          <cell r="H36">
            <v>214.38626229460596</v>
          </cell>
        </row>
        <row r="37">
          <cell r="A37">
            <v>3900</v>
          </cell>
          <cell r="F37">
            <v>2.15</v>
          </cell>
          <cell r="H37">
            <v>219.90333250664486</v>
          </cell>
        </row>
        <row r="38">
          <cell r="A38">
            <v>3950</v>
          </cell>
          <cell r="F38">
            <v>2.2599999999999998</v>
          </cell>
          <cell r="H38">
            <v>225.07621852196945</v>
          </cell>
        </row>
        <row r="39">
          <cell r="A39">
            <v>4000</v>
          </cell>
          <cell r="F39">
            <v>2.36</v>
          </cell>
          <cell r="H39">
            <v>228.10301484013391</v>
          </cell>
        </row>
        <row r="40">
          <cell r="A40">
            <v>4050</v>
          </cell>
          <cell r="F40">
            <v>2.4500000000000002</v>
          </cell>
          <cell r="H40">
            <v>230.10738163276457</v>
          </cell>
        </row>
        <row r="41">
          <cell r="A41">
            <v>4100</v>
          </cell>
          <cell r="F41">
            <v>2.52</v>
          </cell>
          <cell r="H41">
            <v>234.39956102708476</v>
          </cell>
        </row>
        <row r="42">
          <cell r="A42">
            <v>4150</v>
          </cell>
          <cell r="F42">
            <v>2.57</v>
          </cell>
          <cell r="H42">
            <v>239.03592461811928</v>
          </cell>
        </row>
        <row r="43">
          <cell r="A43">
            <v>4200</v>
          </cell>
          <cell r="F43">
            <v>2.61</v>
          </cell>
          <cell r="H43">
            <v>243.25724256017477</v>
          </cell>
        </row>
        <row r="44">
          <cell r="A44">
            <v>4250</v>
          </cell>
          <cell r="F44">
            <v>2.63</v>
          </cell>
          <cell r="H44">
            <v>248.62246680307499</v>
          </cell>
        </row>
        <row r="45">
          <cell r="A45">
            <v>4300</v>
          </cell>
          <cell r="F45">
            <v>2.65</v>
          </cell>
          <cell r="H45">
            <v>253.41067636324823</v>
          </cell>
        </row>
        <row r="46">
          <cell r="A46">
            <v>4350</v>
          </cell>
          <cell r="F46">
            <v>2.68</v>
          </cell>
          <cell r="H46">
            <v>257.69273269295917</v>
          </cell>
        </row>
        <row r="47">
          <cell r="A47">
            <v>4400</v>
          </cell>
          <cell r="F47">
            <v>2.75</v>
          </cell>
          <cell r="H47">
            <v>262.29872709016598</v>
          </cell>
        </row>
        <row r="48">
          <cell r="A48">
            <v>4450</v>
          </cell>
          <cell r="F48">
            <v>2.86</v>
          </cell>
          <cell r="H48">
            <v>265.11293905153627</v>
          </cell>
        </row>
        <row r="49">
          <cell r="A49">
            <v>4500</v>
          </cell>
          <cell r="F49">
            <v>2.97</v>
          </cell>
          <cell r="H49">
            <v>266.06450712480535</v>
          </cell>
        </row>
        <row r="50">
          <cell r="A50">
            <v>4550</v>
          </cell>
          <cell r="F50">
            <v>3.08</v>
          </cell>
          <cell r="H50">
            <v>267.65382826845695</v>
          </cell>
        </row>
        <row r="51">
          <cell r="A51">
            <v>4600</v>
          </cell>
          <cell r="F51">
            <v>3.18</v>
          </cell>
          <cell r="H51">
            <v>270.48828635904573</v>
          </cell>
        </row>
        <row r="52">
          <cell r="A52">
            <v>4650</v>
          </cell>
          <cell r="F52">
            <v>3.27</v>
          </cell>
          <cell r="H52">
            <v>274.6387428488365</v>
          </cell>
        </row>
        <row r="53">
          <cell r="A53">
            <v>4700</v>
          </cell>
          <cell r="F53">
            <v>3.34</v>
          </cell>
          <cell r="H53">
            <v>280.66196629133771</v>
          </cell>
        </row>
        <row r="54">
          <cell r="A54">
            <v>4750</v>
          </cell>
          <cell r="F54">
            <v>3.41</v>
          </cell>
          <cell r="H54">
            <v>287.4747887733601</v>
          </cell>
        </row>
        <row r="55">
          <cell r="A55">
            <v>4800</v>
          </cell>
          <cell r="F55">
            <v>3.47</v>
          </cell>
          <cell r="H55">
            <v>292.66792091790313</v>
          </cell>
        </row>
        <row r="56">
          <cell r="A56">
            <v>4850</v>
          </cell>
          <cell r="F56">
            <v>3.54</v>
          </cell>
          <cell r="H56">
            <v>296.32234724184087</v>
          </cell>
        </row>
        <row r="57">
          <cell r="A57">
            <v>4900</v>
          </cell>
          <cell r="F57">
            <v>3.63</v>
          </cell>
          <cell r="H57">
            <v>299.5617279167995</v>
          </cell>
        </row>
        <row r="58">
          <cell r="A58">
            <v>4950</v>
          </cell>
          <cell r="F58">
            <v>3.73</v>
          </cell>
          <cell r="H58">
            <v>301.68757148474106</v>
          </cell>
        </row>
        <row r="59">
          <cell r="A59">
            <v>5000</v>
          </cell>
          <cell r="F59">
            <v>3.83</v>
          </cell>
          <cell r="H59">
            <v>303.57046150206077</v>
          </cell>
        </row>
        <row r="60">
          <cell r="A60">
            <v>5050</v>
          </cell>
          <cell r="F60">
            <v>3.91</v>
          </cell>
          <cell r="H60">
            <v>307.51845669966661</v>
          </cell>
        </row>
        <row r="61">
          <cell r="A61">
            <v>5100</v>
          </cell>
          <cell r="F61">
            <v>3.98</v>
          </cell>
          <cell r="H61">
            <v>313.32909578537362</v>
          </cell>
        </row>
        <row r="62">
          <cell r="A62">
            <v>5150</v>
          </cell>
          <cell r="F62">
            <v>4.04</v>
          </cell>
          <cell r="H62">
            <v>318.57284325296291</v>
          </cell>
        </row>
        <row r="63">
          <cell r="A63">
            <v>5200</v>
          </cell>
          <cell r="F63">
            <v>4.1100000000000003</v>
          </cell>
          <cell r="H63">
            <v>321.03274795300968</v>
          </cell>
        </row>
        <row r="64">
          <cell r="A64">
            <v>5250</v>
          </cell>
          <cell r="F64">
            <v>4.17</v>
          </cell>
          <cell r="H64">
            <v>323.29019136087146</v>
          </cell>
        </row>
        <row r="65">
          <cell r="A65">
            <v>5300</v>
          </cell>
          <cell r="F65">
            <v>4.24</v>
          </cell>
          <cell r="H65">
            <v>327.68360140128408</v>
          </cell>
        </row>
        <row r="66">
          <cell r="A66">
            <v>5350</v>
          </cell>
          <cell r="F66">
            <v>4.3</v>
          </cell>
          <cell r="H66">
            <v>331.7125811157639</v>
          </cell>
        </row>
        <row r="67">
          <cell r="A67">
            <v>5400</v>
          </cell>
          <cell r="F67">
            <v>4.3899999999999997</v>
          </cell>
          <cell r="H67">
            <v>334.68876211088212</v>
          </cell>
        </row>
        <row r="68">
          <cell r="A68">
            <v>5450</v>
          </cell>
          <cell r="F68">
            <v>4.51</v>
          </cell>
          <cell r="H68">
            <v>339.78066360933269</v>
          </cell>
        </row>
        <row r="69">
          <cell r="A69">
            <v>5500</v>
          </cell>
          <cell r="F69">
            <v>4.6399999999999997</v>
          </cell>
          <cell r="H69">
            <v>346.81619351275856</v>
          </cell>
        </row>
        <row r="70">
          <cell r="A70">
            <v>5550</v>
          </cell>
          <cell r="F70">
            <v>4.76</v>
          </cell>
          <cell r="H70">
            <v>353.02163211822614</v>
          </cell>
        </row>
        <row r="71">
          <cell r="A71">
            <v>5600</v>
          </cell>
          <cell r="F71">
            <v>4.8899999999999997</v>
          </cell>
          <cell r="H71">
            <v>356.29138198701247</v>
          </cell>
        </row>
        <row r="72">
          <cell r="A72">
            <v>5650</v>
          </cell>
          <cell r="F72">
            <v>4.99</v>
          </cell>
          <cell r="H72">
            <v>358.52857926565582</v>
          </cell>
        </row>
        <row r="73">
          <cell r="A73">
            <v>5700</v>
          </cell>
          <cell r="F73">
            <v>5.09</v>
          </cell>
          <cell r="H73">
            <v>362.19312865420278</v>
          </cell>
        </row>
        <row r="74">
          <cell r="A74">
            <v>5750</v>
          </cell>
          <cell r="F74">
            <v>5.19</v>
          </cell>
          <cell r="H74">
            <v>367.25466095882564</v>
          </cell>
        </row>
        <row r="75">
          <cell r="A75">
            <v>5800</v>
          </cell>
          <cell r="F75">
            <v>5.29</v>
          </cell>
          <cell r="H75">
            <v>372.61988520172582</v>
          </cell>
        </row>
        <row r="76">
          <cell r="A76">
            <v>5850</v>
          </cell>
          <cell r="F76">
            <v>5.38</v>
          </cell>
          <cell r="H76">
            <v>377.96486331540763</v>
          </cell>
        </row>
        <row r="77">
          <cell r="A77">
            <v>5900</v>
          </cell>
          <cell r="F77">
            <v>5.48</v>
          </cell>
          <cell r="H77">
            <v>383.58316417353899</v>
          </cell>
        </row>
        <row r="78">
          <cell r="A78">
            <v>5950</v>
          </cell>
          <cell r="F78">
            <v>5.58</v>
          </cell>
          <cell r="H78">
            <v>389.54564922838472</v>
          </cell>
        </row>
        <row r="79">
          <cell r="A79">
            <v>6000</v>
          </cell>
          <cell r="F79">
            <v>5.69</v>
          </cell>
          <cell r="H79">
            <v>395.55874960627671</v>
          </cell>
        </row>
        <row r="80">
          <cell r="A80">
            <v>6050</v>
          </cell>
          <cell r="F80">
            <v>5.79</v>
          </cell>
          <cell r="H80">
            <v>401.22766578745433</v>
          </cell>
        </row>
        <row r="81">
          <cell r="A81">
            <v>6100</v>
          </cell>
          <cell r="F81">
            <v>5.9</v>
          </cell>
          <cell r="H81">
            <v>406.23858276903093</v>
          </cell>
        </row>
        <row r="82">
          <cell r="A82">
            <v>6150</v>
          </cell>
          <cell r="F82">
            <v>5.99</v>
          </cell>
          <cell r="H82">
            <v>410.67248506788053</v>
          </cell>
        </row>
        <row r="83">
          <cell r="A83">
            <v>6200</v>
          </cell>
          <cell r="F83">
            <v>6.07</v>
          </cell>
          <cell r="H83">
            <v>414.85331075149901</v>
          </cell>
        </row>
        <row r="84">
          <cell r="A84">
            <v>6250</v>
          </cell>
          <cell r="F84">
            <v>6.13</v>
          </cell>
          <cell r="H84">
            <v>419.12524401660067</v>
          </cell>
        </row>
        <row r="85">
          <cell r="A85">
            <v>6300</v>
          </cell>
          <cell r="F85">
            <v>6.18</v>
          </cell>
          <cell r="H85">
            <v>424.15640712739582</v>
          </cell>
        </row>
        <row r="86">
          <cell r="A86">
            <v>6350</v>
          </cell>
          <cell r="F86">
            <v>6.22</v>
          </cell>
          <cell r="H86">
            <v>429.76458492091803</v>
          </cell>
        </row>
        <row r="87">
          <cell r="A87">
            <v>6400</v>
          </cell>
          <cell r="F87">
            <v>6.26</v>
          </cell>
          <cell r="H87">
            <v>434.68439432101138</v>
          </cell>
        </row>
        <row r="88">
          <cell r="A88">
            <v>6450</v>
          </cell>
          <cell r="F88">
            <v>6.29</v>
          </cell>
          <cell r="H88">
            <v>438.98669677994081</v>
          </cell>
        </row>
        <row r="89">
          <cell r="A89">
            <v>6500</v>
          </cell>
          <cell r="F89">
            <v>6.33</v>
          </cell>
          <cell r="H89">
            <v>443.6534295648031</v>
          </cell>
        </row>
        <row r="90">
          <cell r="A90">
            <v>6550</v>
          </cell>
          <cell r="F90">
            <v>6.4</v>
          </cell>
          <cell r="H90">
            <v>448.58336202950579</v>
          </cell>
        </row>
        <row r="91">
          <cell r="A91">
            <v>6600</v>
          </cell>
          <cell r="F91">
            <v>6.52</v>
          </cell>
          <cell r="H91">
            <v>453.44243304194373</v>
          </cell>
        </row>
        <row r="92">
          <cell r="A92">
            <v>6650</v>
          </cell>
          <cell r="F92">
            <v>6.65</v>
          </cell>
          <cell r="H92">
            <v>458.10916582680602</v>
          </cell>
        </row>
        <row r="93">
          <cell r="A93">
            <v>6700</v>
          </cell>
          <cell r="F93">
            <v>6.79</v>
          </cell>
          <cell r="H93">
            <v>462.54306812565568</v>
          </cell>
        </row>
        <row r="94">
          <cell r="A94">
            <v>6750</v>
          </cell>
          <cell r="F94">
            <v>6.93</v>
          </cell>
          <cell r="H94">
            <v>467.31103155661037</v>
          </cell>
        </row>
        <row r="95">
          <cell r="A95">
            <v>6800</v>
          </cell>
          <cell r="F95">
            <v>7.08</v>
          </cell>
          <cell r="H95">
            <v>472.64588660568285</v>
          </cell>
        </row>
        <row r="96">
          <cell r="A96">
            <v>6850</v>
          </cell>
          <cell r="F96">
            <v>7.22</v>
          </cell>
          <cell r="H96">
            <v>478.16295681772181</v>
          </cell>
        </row>
        <row r="97">
          <cell r="A97">
            <v>6900</v>
          </cell>
          <cell r="F97">
            <v>7.36</v>
          </cell>
          <cell r="H97">
            <v>483.77113461124389</v>
          </cell>
        </row>
        <row r="98">
          <cell r="A98">
            <v>6950</v>
          </cell>
          <cell r="F98">
            <v>7.48</v>
          </cell>
          <cell r="H98">
            <v>489.47041998624923</v>
          </cell>
        </row>
        <row r="99">
          <cell r="A99">
            <v>7000</v>
          </cell>
          <cell r="F99">
            <v>7.59</v>
          </cell>
          <cell r="H99">
            <v>494.82552116454025</v>
          </cell>
        </row>
        <row r="100">
          <cell r="A100">
            <v>7050</v>
          </cell>
          <cell r="F100">
            <v>7.7</v>
          </cell>
          <cell r="H100">
            <v>499.49225394940254</v>
          </cell>
        </row>
        <row r="101">
          <cell r="A101">
            <v>7100</v>
          </cell>
          <cell r="F101">
            <v>7.81</v>
          </cell>
          <cell r="H101">
            <v>503.72369495606728</v>
          </cell>
        </row>
        <row r="102">
          <cell r="A102">
            <v>7150</v>
          </cell>
          <cell r="F102">
            <v>7.9</v>
          </cell>
          <cell r="H102">
            <v>507.94501289812268</v>
          </cell>
        </row>
        <row r="103">
          <cell r="A103">
            <v>7200</v>
          </cell>
          <cell r="F103">
            <v>7.98</v>
          </cell>
          <cell r="H103">
            <v>512.23719229244284</v>
          </cell>
        </row>
        <row r="104">
          <cell r="A104">
            <v>7250</v>
          </cell>
          <cell r="F104">
            <v>8.0299999999999994</v>
          </cell>
          <cell r="H104">
            <v>516.08395684395623</v>
          </cell>
        </row>
        <row r="105">
          <cell r="A105">
            <v>7300</v>
          </cell>
          <cell r="F105">
            <v>8.08</v>
          </cell>
          <cell r="H105">
            <v>519.33346058352413</v>
          </cell>
        </row>
        <row r="106">
          <cell r="A106">
            <v>7350</v>
          </cell>
          <cell r="F106">
            <v>8.14</v>
          </cell>
          <cell r="H106">
            <v>522.47161061239035</v>
          </cell>
        </row>
        <row r="107">
          <cell r="A107">
            <v>7400</v>
          </cell>
          <cell r="F107">
            <v>8.1999999999999993</v>
          </cell>
          <cell r="H107">
            <v>525.29594563836986</v>
          </cell>
        </row>
        <row r="108">
          <cell r="A108">
            <v>7450</v>
          </cell>
          <cell r="F108">
            <v>8.27</v>
          </cell>
          <cell r="H108">
            <v>527.80646566146277</v>
          </cell>
        </row>
        <row r="109">
          <cell r="A109">
            <v>7500</v>
          </cell>
          <cell r="F109">
            <v>8.35</v>
          </cell>
          <cell r="H109">
            <v>530.72190826892552</v>
          </cell>
        </row>
        <row r="110">
          <cell r="A110">
            <v>7550</v>
          </cell>
          <cell r="F110">
            <v>8.44</v>
          </cell>
          <cell r="H110">
            <v>533.63735087638838</v>
          </cell>
        </row>
        <row r="111">
          <cell r="A111">
            <v>7600</v>
          </cell>
          <cell r="F111">
            <v>8.5399999999999991</v>
          </cell>
          <cell r="H111">
            <v>535.75307137972072</v>
          </cell>
        </row>
        <row r="112">
          <cell r="A112">
            <v>7650</v>
          </cell>
          <cell r="F112">
            <v>8.64</v>
          </cell>
          <cell r="H112">
            <v>537.17030042501506</v>
          </cell>
        </row>
        <row r="113">
          <cell r="A113">
            <v>7700</v>
          </cell>
          <cell r="F113">
            <v>8.74</v>
          </cell>
          <cell r="H113">
            <v>538.18260688593966</v>
          </cell>
        </row>
        <row r="114">
          <cell r="A114">
            <v>7750</v>
          </cell>
          <cell r="F114">
            <v>8.83</v>
          </cell>
          <cell r="H114">
            <v>539.76180496498205</v>
          </cell>
        </row>
        <row r="115">
          <cell r="A115">
            <v>7800</v>
          </cell>
          <cell r="F115">
            <v>8.89</v>
          </cell>
          <cell r="H115">
            <v>542.65700144322625</v>
          </cell>
        </row>
        <row r="116">
          <cell r="A116">
            <v>7850</v>
          </cell>
          <cell r="F116">
            <v>8.94</v>
          </cell>
          <cell r="H116">
            <v>545.77490534287392</v>
          </cell>
        </row>
        <row r="117">
          <cell r="A117">
            <v>7900</v>
          </cell>
          <cell r="F117">
            <v>9</v>
          </cell>
          <cell r="H117">
            <v>548.14370246143756</v>
          </cell>
        </row>
        <row r="118">
          <cell r="A118">
            <v>7950</v>
          </cell>
          <cell r="F118">
            <v>9.07</v>
          </cell>
          <cell r="H118">
            <v>550.15819231867738</v>
          </cell>
        </row>
        <row r="119">
          <cell r="A119">
            <v>8000</v>
          </cell>
          <cell r="F119">
            <v>9.17</v>
          </cell>
          <cell r="H119">
            <v>551.54505217014412</v>
          </cell>
        </row>
        <row r="120">
          <cell r="A120">
            <v>8050.0000000000009</v>
          </cell>
          <cell r="F120">
            <v>9.3000000000000007</v>
          </cell>
          <cell r="H120">
            <v>553.24572702449734</v>
          </cell>
        </row>
        <row r="121">
          <cell r="A121">
            <v>8100</v>
          </cell>
          <cell r="F121">
            <v>9.4499999999999993</v>
          </cell>
          <cell r="H121">
            <v>556.99126092991833</v>
          </cell>
        </row>
        <row r="122">
          <cell r="A122">
            <v>8150</v>
          </cell>
          <cell r="F122">
            <v>9.6199999999999992</v>
          </cell>
          <cell r="H122">
            <v>561.21257887197373</v>
          </cell>
        </row>
        <row r="123">
          <cell r="A123">
            <v>8200</v>
          </cell>
          <cell r="F123">
            <v>9.77</v>
          </cell>
          <cell r="H123">
            <v>564.56331325763415</v>
          </cell>
        </row>
        <row r="124">
          <cell r="A124">
            <v>8250</v>
          </cell>
          <cell r="H124">
            <v>568.49106232602139</v>
          </cell>
        </row>
        <row r="125">
          <cell r="A125">
            <v>8300</v>
          </cell>
          <cell r="H125">
            <v>571.28502815817319</v>
          </cell>
        </row>
      </sheetData>
      <sheetData sheetId="2">
        <row r="2">
          <cell r="A2">
            <v>2350</v>
          </cell>
          <cell r="F2">
            <v>0.77</v>
          </cell>
        </row>
        <row r="3">
          <cell r="A3">
            <v>2400</v>
          </cell>
          <cell r="F3">
            <v>0.77</v>
          </cell>
          <cell r="H3">
            <v>101.87149728261886</v>
          </cell>
        </row>
        <row r="4">
          <cell r="A4">
            <v>2450</v>
          </cell>
          <cell r="F4">
            <v>0.77</v>
          </cell>
          <cell r="H4">
            <v>105.05561535416399</v>
          </cell>
        </row>
        <row r="5">
          <cell r="A5">
            <v>2500</v>
          </cell>
          <cell r="F5">
            <v>0.77</v>
          </cell>
          <cell r="H5">
            <v>108.50338651443579</v>
          </cell>
        </row>
        <row r="6">
          <cell r="A6">
            <v>2550</v>
          </cell>
          <cell r="F6">
            <v>0.77</v>
          </cell>
          <cell r="H6">
            <v>112.15396774295886</v>
          </cell>
        </row>
        <row r="7">
          <cell r="A7">
            <v>2600</v>
          </cell>
          <cell r="F7">
            <v>0.78</v>
          </cell>
          <cell r="H7">
            <v>115.46991235886732</v>
          </cell>
        </row>
        <row r="8">
          <cell r="A8">
            <v>2650</v>
          </cell>
          <cell r="F8">
            <v>0.79</v>
          </cell>
          <cell r="H8">
            <v>119.49569221365527</v>
          </cell>
        </row>
        <row r="9">
          <cell r="A9">
            <v>2700</v>
          </cell>
          <cell r="F9">
            <v>0.82</v>
          </cell>
          <cell r="H9">
            <v>123.65329861280654</v>
          </cell>
        </row>
        <row r="10">
          <cell r="A10">
            <v>2750</v>
          </cell>
          <cell r="F10">
            <v>0.85</v>
          </cell>
          <cell r="H10">
            <v>126.44193705126166</v>
          </cell>
        </row>
        <row r="11">
          <cell r="A11">
            <v>2800</v>
          </cell>
          <cell r="F11">
            <v>0.85</v>
          </cell>
          <cell r="H11">
            <v>129.86942720470833</v>
          </cell>
        </row>
        <row r="12">
          <cell r="A12">
            <v>2850</v>
          </cell>
          <cell r="F12">
            <v>0.68</v>
          </cell>
          <cell r="H12">
            <v>134.63546380861348</v>
          </cell>
        </row>
        <row r="13">
          <cell r="A13">
            <v>2900</v>
          </cell>
          <cell r="F13">
            <v>0.45</v>
          </cell>
          <cell r="H13">
            <v>139.01616128284115</v>
          </cell>
        </row>
        <row r="14">
          <cell r="A14">
            <v>2950</v>
          </cell>
          <cell r="F14">
            <v>0.28000000000000003</v>
          </cell>
          <cell r="H14">
            <v>143.34615624000602</v>
          </cell>
        </row>
        <row r="15">
          <cell r="A15">
            <v>3000</v>
          </cell>
          <cell r="F15">
            <v>0.23</v>
          </cell>
          <cell r="H15">
            <v>149.278350736356</v>
          </cell>
        </row>
        <row r="16">
          <cell r="A16">
            <v>3050</v>
          </cell>
          <cell r="F16">
            <v>0.28999999999999998</v>
          </cell>
          <cell r="H16">
            <v>155.41335530095728</v>
          </cell>
        </row>
        <row r="17">
          <cell r="A17">
            <v>3100</v>
          </cell>
          <cell r="F17">
            <v>0.49</v>
          </cell>
          <cell r="H17">
            <v>160.23009442192523</v>
          </cell>
        </row>
        <row r="18">
          <cell r="A18">
            <v>3150</v>
          </cell>
          <cell r="F18">
            <v>0.75</v>
          </cell>
          <cell r="H18">
            <v>164.306576793776</v>
          </cell>
        </row>
        <row r="19">
          <cell r="A19">
            <v>3200</v>
          </cell>
          <cell r="F19">
            <v>1.01</v>
          </cell>
          <cell r="H19">
            <v>167.85575298817344</v>
          </cell>
        </row>
        <row r="20">
          <cell r="A20">
            <v>3250</v>
          </cell>
          <cell r="F20">
            <v>1.23</v>
          </cell>
          <cell r="H20">
            <v>170.95874703241805</v>
          </cell>
        </row>
        <row r="21">
          <cell r="A21">
            <v>3300</v>
          </cell>
          <cell r="F21">
            <v>1.36</v>
          </cell>
          <cell r="H21">
            <v>173.55471590603446</v>
          </cell>
        </row>
        <row r="22">
          <cell r="A22">
            <v>3350</v>
          </cell>
          <cell r="F22">
            <v>1.48</v>
          </cell>
          <cell r="H22">
            <v>175.92759370457446</v>
          </cell>
        </row>
        <row r="23">
          <cell r="A23">
            <v>3400</v>
          </cell>
          <cell r="F23">
            <v>1.58</v>
          </cell>
          <cell r="H23">
            <v>178.77707516350497</v>
          </cell>
        </row>
        <row r="24">
          <cell r="A24">
            <v>3450</v>
          </cell>
          <cell r="F24">
            <v>1.67</v>
          </cell>
          <cell r="H24">
            <v>182.660887970517</v>
          </cell>
        </row>
        <row r="25">
          <cell r="A25">
            <v>3500</v>
          </cell>
          <cell r="F25">
            <v>1.77</v>
          </cell>
          <cell r="H25">
            <v>187.65001564949856</v>
          </cell>
        </row>
        <row r="26">
          <cell r="A26">
            <v>3550</v>
          </cell>
          <cell r="F26">
            <v>1.87</v>
          </cell>
          <cell r="H26">
            <v>192.20310168173981</v>
          </cell>
        </row>
        <row r="27">
          <cell r="A27">
            <v>3600</v>
          </cell>
          <cell r="F27">
            <v>1.97</v>
          </cell>
          <cell r="H27">
            <v>196.14775750922726</v>
          </cell>
        </row>
        <row r="28">
          <cell r="A28">
            <v>3650</v>
          </cell>
          <cell r="F28">
            <v>2.06</v>
          </cell>
          <cell r="H28">
            <v>200.45747145956699</v>
          </cell>
        </row>
        <row r="29">
          <cell r="A29">
            <v>3700</v>
          </cell>
          <cell r="F29">
            <v>2.12</v>
          </cell>
          <cell r="H29">
            <v>204.66578037578108</v>
          </cell>
        </row>
        <row r="30">
          <cell r="A30">
            <v>3750</v>
          </cell>
          <cell r="F30">
            <v>2.16</v>
          </cell>
          <cell r="H30">
            <v>208.64085771350619</v>
          </cell>
        </row>
        <row r="31">
          <cell r="A31">
            <v>3800</v>
          </cell>
          <cell r="F31">
            <v>2.1800000000000002</v>
          </cell>
          <cell r="H31">
            <v>212.51453001710567</v>
          </cell>
        </row>
        <row r="32">
          <cell r="A32">
            <v>3850</v>
          </cell>
          <cell r="F32">
            <v>2.2000000000000002</v>
          </cell>
          <cell r="H32">
            <v>217.57464121997518</v>
          </cell>
        </row>
        <row r="33">
          <cell r="A33">
            <v>3900</v>
          </cell>
          <cell r="F33">
            <v>2.23</v>
          </cell>
          <cell r="H33">
            <v>223.45613319926235</v>
          </cell>
        </row>
        <row r="34">
          <cell r="A34">
            <v>3950</v>
          </cell>
          <cell r="F34">
            <v>2.27</v>
          </cell>
          <cell r="H34">
            <v>227.9585167144408</v>
          </cell>
        </row>
        <row r="35">
          <cell r="A35">
            <v>4000</v>
          </cell>
          <cell r="F35">
            <v>2.31</v>
          </cell>
          <cell r="H35">
            <v>230.87898169725926</v>
          </cell>
        </row>
        <row r="36">
          <cell r="A36">
            <v>4050</v>
          </cell>
          <cell r="F36">
            <v>2.36</v>
          </cell>
          <cell r="H36">
            <v>234.32675285753106</v>
          </cell>
        </row>
        <row r="37">
          <cell r="A37">
            <v>4100</v>
          </cell>
          <cell r="F37">
            <v>2.4</v>
          </cell>
          <cell r="H37">
            <v>239.4781285911136</v>
          </cell>
        </row>
        <row r="38">
          <cell r="A38">
            <v>4150</v>
          </cell>
          <cell r="F38">
            <v>2.4500000000000002</v>
          </cell>
          <cell r="H38">
            <v>245.02498395778616</v>
          </cell>
        </row>
        <row r="39">
          <cell r="A39">
            <v>4200</v>
          </cell>
          <cell r="F39">
            <v>2.56</v>
          </cell>
          <cell r="H39">
            <v>249.94312811287975</v>
          </cell>
        </row>
        <row r="40">
          <cell r="A40">
            <v>4250</v>
          </cell>
          <cell r="F40">
            <v>2.69</v>
          </cell>
          <cell r="H40">
            <v>254.65846219972204</v>
          </cell>
        </row>
        <row r="41">
          <cell r="A41">
            <v>4300</v>
          </cell>
          <cell r="F41">
            <v>2.83</v>
          </cell>
          <cell r="H41">
            <v>258.84649010911102</v>
          </cell>
        </row>
        <row r="42">
          <cell r="A42">
            <v>4350</v>
          </cell>
          <cell r="F42">
            <v>2.96</v>
          </cell>
          <cell r="H42">
            <v>262.19285623525718</v>
          </cell>
        </row>
        <row r="43">
          <cell r="A43">
            <v>4400</v>
          </cell>
          <cell r="F43">
            <v>3.06</v>
          </cell>
          <cell r="H43">
            <v>265.2045857487887</v>
          </cell>
        </row>
        <row r="44">
          <cell r="A44">
            <v>4450</v>
          </cell>
          <cell r="F44">
            <v>3.13</v>
          </cell>
          <cell r="H44">
            <v>269.06811754897558</v>
          </cell>
        </row>
        <row r="45">
          <cell r="A45">
            <v>4500</v>
          </cell>
          <cell r="F45">
            <v>3.19</v>
          </cell>
          <cell r="H45">
            <v>274.02682371771948</v>
          </cell>
        </row>
        <row r="46">
          <cell r="A46">
            <v>4550</v>
          </cell>
          <cell r="F46">
            <v>3.23</v>
          </cell>
          <cell r="H46">
            <v>278.7320173011492</v>
          </cell>
        </row>
        <row r="47">
          <cell r="A47">
            <v>4600</v>
          </cell>
          <cell r="F47">
            <v>3.28</v>
          </cell>
          <cell r="H47">
            <v>282.06824292388285</v>
          </cell>
        </row>
        <row r="48">
          <cell r="A48">
            <v>4650</v>
          </cell>
          <cell r="F48">
            <v>3.32</v>
          </cell>
          <cell r="H48">
            <v>285.42474955344153</v>
          </cell>
        </row>
        <row r="49">
          <cell r="A49">
            <v>4700</v>
          </cell>
          <cell r="F49">
            <v>3.36</v>
          </cell>
          <cell r="H49">
            <v>289.62291796624305</v>
          </cell>
        </row>
        <row r="50">
          <cell r="A50">
            <v>4750</v>
          </cell>
          <cell r="F50">
            <v>3.41</v>
          </cell>
          <cell r="H50">
            <v>294.16586349507173</v>
          </cell>
        </row>
        <row r="51">
          <cell r="A51">
            <v>4800</v>
          </cell>
          <cell r="F51">
            <v>3.45</v>
          </cell>
          <cell r="H51">
            <v>298.89133808532665</v>
          </cell>
        </row>
        <row r="52">
          <cell r="A52">
            <v>4850</v>
          </cell>
          <cell r="F52">
            <v>3.49</v>
          </cell>
          <cell r="H52">
            <v>303.59653166875637</v>
          </cell>
        </row>
        <row r="53">
          <cell r="A53">
            <v>4900</v>
          </cell>
          <cell r="F53">
            <v>3.57</v>
          </cell>
          <cell r="H53">
            <v>307.67301404060714</v>
          </cell>
        </row>
        <row r="54">
          <cell r="A54">
            <v>4950</v>
          </cell>
          <cell r="F54">
            <v>3.69</v>
          </cell>
          <cell r="H54">
            <v>310.39066895517431</v>
          </cell>
        </row>
        <row r="55">
          <cell r="A55">
            <v>5000</v>
          </cell>
          <cell r="F55">
            <v>3.84</v>
          </cell>
          <cell r="H55">
            <v>313.04748084926609</v>
          </cell>
        </row>
        <row r="56">
          <cell r="A56">
            <v>5050</v>
          </cell>
          <cell r="F56">
            <v>4</v>
          </cell>
          <cell r="H56">
            <v>317.06312020064149</v>
          </cell>
        </row>
        <row r="57">
          <cell r="A57">
            <v>5100</v>
          </cell>
          <cell r="F57">
            <v>4.17</v>
          </cell>
          <cell r="H57">
            <v>321.13960257249227</v>
          </cell>
        </row>
        <row r="58">
          <cell r="A58">
            <v>5150</v>
          </cell>
          <cell r="F58">
            <v>4.34</v>
          </cell>
          <cell r="H58">
            <v>324.86116732490331</v>
          </cell>
        </row>
        <row r="59">
          <cell r="A59">
            <v>5200</v>
          </cell>
          <cell r="F59">
            <v>4.46</v>
          </cell>
          <cell r="H59">
            <v>329.9922620516607</v>
          </cell>
        </row>
        <row r="60">
          <cell r="A60">
            <v>5250</v>
          </cell>
          <cell r="F60">
            <v>4.51</v>
          </cell>
          <cell r="H60">
            <v>336.33007668451324</v>
          </cell>
        </row>
        <row r="61">
          <cell r="A61">
            <v>5300</v>
          </cell>
          <cell r="F61">
            <v>4.51</v>
          </cell>
          <cell r="H61">
            <v>341.38004738397012</v>
          </cell>
        </row>
        <row r="62">
          <cell r="A62">
            <v>5350</v>
          </cell>
          <cell r="F62">
            <v>4.5199999999999996</v>
          </cell>
          <cell r="H62">
            <v>344.11798330536249</v>
          </cell>
        </row>
        <row r="63">
          <cell r="A63">
            <v>5400</v>
          </cell>
          <cell r="F63">
            <v>4.55</v>
          </cell>
          <cell r="H63">
            <v>346.56184462779044</v>
          </cell>
        </row>
        <row r="64">
          <cell r="A64">
            <v>5450</v>
          </cell>
          <cell r="F64">
            <v>4.59</v>
          </cell>
          <cell r="H64">
            <v>350.80057505424219</v>
          </cell>
        </row>
        <row r="65">
          <cell r="A65">
            <v>5500</v>
          </cell>
          <cell r="F65">
            <v>4.66</v>
          </cell>
          <cell r="H65">
            <v>356.23588488337657</v>
          </cell>
        </row>
        <row r="66">
          <cell r="A66">
            <v>5550</v>
          </cell>
          <cell r="F66">
            <v>4.75</v>
          </cell>
          <cell r="H66">
            <v>360.91065695656863</v>
          </cell>
        </row>
        <row r="67">
          <cell r="A67">
            <v>5600</v>
          </cell>
          <cell r="F67">
            <v>4.87</v>
          </cell>
          <cell r="H67">
            <v>364.84517228064351</v>
          </cell>
        </row>
        <row r="68">
          <cell r="A68">
            <v>5650</v>
          </cell>
          <cell r="F68">
            <v>4.99</v>
          </cell>
          <cell r="H68">
            <v>369.18530774122092</v>
          </cell>
        </row>
        <row r="69">
          <cell r="A69">
            <v>5700</v>
          </cell>
          <cell r="F69">
            <v>5.1100000000000003</v>
          </cell>
          <cell r="H69">
            <v>372.5418143707796</v>
          </cell>
        </row>
        <row r="70">
          <cell r="A70">
            <v>5750</v>
          </cell>
          <cell r="F70">
            <v>5.23</v>
          </cell>
          <cell r="H70">
            <v>374.56991505329245</v>
          </cell>
        </row>
        <row r="71">
          <cell r="A71">
            <v>5800</v>
          </cell>
          <cell r="F71">
            <v>5.34</v>
          </cell>
          <cell r="H71">
            <v>377.9365621862637</v>
          </cell>
        </row>
        <row r="72">
          <cell r="A72">
            <v>5850</v>
          </cell>
          <cell r="F72">
            <v>5.44</v>
          </cell>
          <cell r="H72">
            <v>383.03723540278349</v>
          </cell>
        </row>
        <row r="73">
          <cell r="A73">
            <v>5900</v>
          </cell>
          <cell r="F73">
            <v>5.54</v>
          </cell>
          <cell r="H73">
            <v>388.48268573533039</v>
          </cell>
        </row>
        <row r="74">
          <cell r="A74">
            <v>5950</v>
          </cell>
          <cell r="F74">
            <v>5.64</v>
          </cell>
          <cell r="H74">
            <v>393.06619327780936</v>
          </cell>
        </row>
        <row r="75">
          <cell r="A75">
            <v>6000</v>
          </cell>
          <cell r="F75">
            <v>5.74</v>
          </cell>
          <cell r="H75">
            <v>396.50382393466856</v>
          </cell>
        </row>
        <row r="76">
          <cell r="A76">
            <v>6050</v>
          </cell>
          <cell r="F76">
            <v>5.82</v>
          </cell>
          <cell r="H76">
            <v>400.25581019731726</v>
          </cell>
        </row>
        <row r="77">
          <cell r="A77">
            <v>6100</v>
          </cell>
          <cell r="F77">
            <v>5.9</v>
          </cell>
          <cell r="H77">
            <v>405.427466937725</v>
          </cell>
        </row>
        <row r="78">
          <cell r="A78">
            <v>6150</v>
          </cell>
          <cell r="F78">
            <v>5.96</v>
          </cell>
          <cell r="H78">
            <v>411.49148797843833</v>
          </cell>
        </row>
        <row r="79">
          <cell r="A79">
            <v>6200</v>
          </cell>
          <cell r="F79">
            <v>6.01</v>
          </cell>
          <cell r="H79">
            <v>417.69747606692755</v>
          </cell>
        </row>
        <row r="80">
          <cell r="A80">
            <v>6250</v>
          </cell>
          <cell r="F80">
            <v>6.07</v>
          </cell>
          <cell r="H80">
            <v>424.01500969295495</v>
          </cell>
        </row>
        <row r="81">
          <cell r="A81">
            <v>6300</v>
          </cell>
          <cell r="F81">
            <v>6.13</v>
          </cell>
          <cell r="H81">
            <v>430.5252128838211</v>
          </cell>
        </row>
        <row r="82">
          <cell r="A82">
            <v>6350</v>
          </cell>
          <cell r="F82">
            <v>6.23</v>
          </cell>
          <cell r="H82">
            <v>436.83260600643592</v>
          </cell>
        </row>
        <row r="83">
          <cell r="A83">
            <v>6400</v>
          </cell>
          <cell r="F83">
            <v>6.37</v>
          </cell>
          <cell r="H83">
            <v>442.22735382192008</v>
          </cell>
        </row>
        <row r="84">
          <cell r="A84">
            <v>6450</v>
          </cell>
          <cell r="F84">
            <v>6.52</v>
          </cell>
          <cell r="H84">
            <v>446.83114237122413</v>
          </cell>
        </row>
        <row r="85">
          <cell r="A85">
            <v>6500</v>
          </cell>
          <cell r="F85">
            <v>6.66</v>
          </cell>
          <cell r="H85">
            <v>451.09015380450109</v>
          </cell>
        </row>
        <row r="86">
          <cell r="A86">
            <v>6550</v>
          </cell>
          <cell r="F86">
            <v>6.81</v>
          </cell>
          <cell r="H86">
            <v>455.0652311422262</v>
          </cell>
        </row>
        <row r="87">
          <cell r="A87">
            <v>6600</v>
          </cell>
          <cell r="F87">
            <v>6.93</v>
          </cell>
          <cell r="H87">
            <v>459.75014371883083</v>
          </cell>
        </row>
        <row r="88">
          <cell r="A88">
            <v>6650</v>
          </cell>
          <cell r="F88">
            <v>7.04</v>
          </cell>
          <cell r="H88">
            <v>465.87500778001953</v>
          </cell>
        </row>
        <row r="89">
          <cell r="A89">
            <v>6700</v>
          </cell>
          <cell r="F89">
            <v>7.11</v>
          </cell>
          <cell r="H89">
            <v>472.24324392310979</v>
          </cell>
        </row>
        <row r="90">
          <cell r="A90">
            <v>6750</v>
          </cell>
          <cell r="F90">
            <v>7.16</v>
          </cell>
          <cell r="H90">
            <v>477.81038029660749</v>
          </cell>
        </row>
        <row r="91">
          <cell r="A91">
            <v>6800</v>
          </cell>
          <cell r="F91">
            <v>7.19</v>
          </cell>
          <cell r="H91">
            <v>483.19498760867901</v>
          </cell>
        </row>
        <row r="92">
          <cell r="A92">
            <v>6850</v>
          </cell>
          <cell r="F92">
            <v>7.23</v>
          </cell>
          <cell r="H92">
            <v>488.89395052654004</v>
          </cell>
        </row>
        <row r="93">
          <cell r="A93">
            <v>6900</v>
          </cell>
          <cell r="F93">
            <v>7.27</v>
          </cell>
          <cell r="H93">
            <v>494.55235143075078</v>
          </cell>
        </row>
        <row r="94">
          <cell r="A94">
            <v>6950</v>
          </cell>
          <cell r="F94">
            <v>7.33</v>
          </cell>
          <cell r="H94">
            <v>499.76457018480869</v>
          </cell>
        </row>
        <row r="95">
          <cell r="A95">
            <v>7000</v>
          </cell>
          <cell r="F95">
            <v>7.42</v>
          </cell>
          <cell r="H95">
            <v>504.29737521022491</v>
          </cell>
        </row>
        <row r="96">
          <cell r="A96">
            <v>7050</v>
          </cell>
          <cell r="F96">
            <v>7.51</v>
          </cell>
          <cell r="H96">
            <v>508.27245254795002</v>
          </cell>
        </row>
        <row r="97">
          <cell r="A97">
            <v>7100</v>
          </cell>
          <cell r="F97">
            <v>7.6</v>
          </cell>
          <cell r="H97">
            <v>512.03457931401124</v>
          </cell>
        </row>
        <row r="98">
          <cell r="A98">
            <v>7150</v>
          </cell>
          <cell r="F98">
            <v>7.7</v>
          </cell>
          <cell r="H98">
            <v>515.79670608007257</v>
          </cell>
        </row>
        <row r="99">
          <cell r="A99">
            <v>7200</v>
          </cell>
          <cell r="F99">
            <v>7.82</v>
          </cell>
          <cell r="H99">
            <v>519.74136190755996</v>
          </cell>
        </row>
        <row r="100">
          <cell r="A100">
            <v>7250</v>
          </cell>
          <cell r="F100">
            <v>7.96</v>
          </cell>
          <cell r="H100">
            <v>523.51362917703386</v>
          </cell>
        </row>
        <row r="101">
          <cell r="A101">
            <v>7300</v>
          </cell>
          <cell r="F101">
            <v>8.14</v>
          </cell>
          <cell r="H101">
            <v>525.95749049946176</v>
          </cell>
        </row>
        <row r="102">
          <cell r="A102">
            <v>7350</v>
          </cell>
          <cell r="F102">
            <v>8.36</v>
          </cell>
          <cell r="H102">
            <v>526.99182184754341</v>
          </cell>
        </row>
        <row r="103">
          <cell r="A103">
            <v>7400</v>
          </cell>
          <cell r="F103">
            <v>8.59</v>
          </cell>
          <cell r="H103">
            <v>528.65486440720383</v>
          </cell>
        </row>
        <row r="104">
          <cell r="A104">
            <v>7450</v>
          </cell>
          <cell r="F104">
            <v>8.81</v>
          </cell>
          <cell r="H104">
            <v>532.26488362207658</v>
          </cell>
        </row>
        <row r="105">
          <cell r="A105">
            <v>7500</v>
          </cell>
          <cell r="F105">
            <v>9.02</v>
          </cell>
          <cell r="H105">
            <v>536.9396556952687</v>
          </cell>
        </row>
        <row r="106">
          <cell r="A106">
            <v>7550</v>
          </cell>
          <cell r="F106">
            <v>9.1300000000000008</v>
          </cell>
          <cell r="H106">
            <v>540.94515454323152</v>
          </cell>
        </row>
        <row r="107">
          <cell r="A107">
            <v>7600</v>
          </cell>
          <cell r="F107">
            <v>9.15</v>
          </cell>
          <cell r="H107">
            <v>543.65266895438617</v>
          </cell>
        </row>
        <row r="108">
          <cell r="A108">
            <v>7650</v>
          </cell>
          <cell r="F108">
            <v>9.1300000000000008</v>
          </cell>
          <cell r="H108">
            <v>546.2587783314151</v>
          </cell>
        </row>
        <row r="109">
          <cell r="A109">
            <v>7700</v>
          </cell>
          <cell r="F109">
            <v>9.11</v>
          </cell>
          <cell r="H109">
            <v>549.6457064712115</v>
          </cell>
        </row>
        <row r="110">
          <cell r="A110">
            <v>7750</v>
          </cell>
          <cell r="F110">
            <v>9.11</v>
          </cell>
          <cell r="H110">
            <v>553.60050280211146</v>
          </cell>
        </row>
        <row r="111">
          <cell r="A111">
            <v>7800</v>
          </cell>
          <cell r="F111">
            <v>9.15</v>
          </cell>
          <cell r="H111">
            <v>557.68712567737487</v>
          </cell>
        </row>
        <row r="112">
          <cell r="A112">
            <v>7850</v>
          </cell>
          <cell r="F112">
            <v>9.23</v>
          </cell>
          <cell r="H112">
            <v>561.53037647073666</v>
          </cell>
        </row>
        <row r="113">
          <cell r="A113">
            <v>7900</v>
          </cell>
          <cell r="F113">
            <v>9.36</v>
          </cell>
          <cell r="H113">
            <v>564.49140346720526</v>
          </cell>
        </row>
        <row r="114">
          <cell r="A114">
            <v>7950</v>
          </cell>
          <cell r="F114">
            <v>9.5500000000000007</v>
          </cell>
          <cell r="H114">
            <v>566.59048767360616</v>
          </cell>
        </row>
        <row r="115">
          <cell r="A115">
            <v>8000</v>
          </cell>
          <cell r="F115">
            <v>9.77</v>
          </cell>
          <cell r="H115">
            <v>568.58816684588123</v>
          </cell>
        </row>
        <row r="116">
          <cell r="A116">
            <v>8050.0000000000009</v>
          </cell>
          <cell r="F116">
            <v>9.99</v>
          </cell>
          <cell r="H116">
            <v>570.33233343284223</v>
          </cell>
        </row>
        <row r="117">
          <cell r="A117">
            <v>8100</v>
          </cell>
          <cell r="F117">
            <v>10.18</v>
          </cell>
          <cell r="H117">
            <v>570.35261443966738</v>
          </cell>
        </row>
      </sheetData>
      <sheetData sheetId="3">
        <row r="2">
          <cell r="A2">
            <v>2200</v>
          </cell>
          <cell r="F2">
            <v>0</v>
          </cell>
        </row>
        <row r="3">
          <cell r="A3">
            <v>2250</v>
          </cell>
          <cell r="F3">
            <v>0</v>
          </cell>
          <cell r="H3">
            <v>92.210587532875053</v>
          </cell>
        </row>
        <row r="4">
          <cell r="A4">
            <v>2300</v>
          </cell>
          <cell r="F4">
            <v>0</v>
          </cell>
          <cell r="H4">
            <v>92.930982747975648</v>
          </cell>
        </row>
        <row r="5">
          <cell r="A5">
            <v>2350</v>
          </cell>
          <cell r="F5">
            <v>0</v>
          </cell>
          <cell r="H5">
            <v>94.666019111105228</v>
          </cell>
        </row>
        <row r="6">
          <cell r="A6">
            <v>2400</v>
          </cell>
          <cell r="F6">
            <v>0</v>
          </cell>
          <cell r="H6">
            <v>96.908376048249309</v>
          </cell>
        </row>
        <row r="7">
          <cell r="A7">
            <v>2450</v>
          </cell>
          <cell r="F7">
            <v>0.04</v>
          </cell>
          <cell r="H7">
            <v>99.627614324967013</v>
          </cell>
        </row>
        <row r="8">
          <cell r="A8">
            <v>2500</v>
          </cell>
          <cell r="F8">
            <v>0.22</v>
          </cell>
          <cell r="H8">
            <v>102.98607652494299</v>
          </cell>
        </row>
        <row r="9">
          <cell r="A9">
            <v>2550</v>
          </cell>
          <cell r="F9">
            <v>0.48</v>
          </cell>
          <cell r="H9">
            <v>107.11566599742099</v>
          </cell>
        </row>
        <row r="10">
          <cell r="A10">
            <v>2600</v>
          </cell>
          <cell r="F10">
            <v>0.78</v>
          </cell>
          <cell r="H10">
            <v>113.01073106746945</v>
          </cell>
        </row>
        <row r="11">
          <cell r="A11">
            <v>2650</v>
          </cell>
          <cell r="F11">
            <v>1.05</v>
          </cell>
          <cell r="H11">
            <v>118.92608896047849</v>
          </cell>
        </row>
        <row r="12">
          <cell r="A12">
            <v>2700</v>
          </cell>
          <cell r="F12">
            <v>1.1299999999999999</v>
          </cell>
          <cell r="H12">
            <v>124.23266216467015</v>
          </cell>
        </row>
        <row r="13">
          <cell r="A13">
            <v>2750</v>
          </cell>
          <cell r="F13">
            <v>1.1100000000000001</v>
          </cell>
          <cell r="H13">
            <v>128.6159119241554</v>
          </cell>
        </row>
        <row r="14">
          <cell r="A14">
            <v>2800</v>
          </cell>
          <cell r="F14">
            <v>1.1100000000000001</v>
          </cell>
          <cell r="H14">
            <v>132.64403728183049</v>
          </cell>
        </row>
        <row r="15">
          <cell r="A15">
            <v>2850</v>
          </cell>
          <cell r="F15">
            <v>1.1100000000000001</v>
          </cell>
          <cell r="H15">
            <v>137.28094732832304</v>
          </cell>
        </row>
        <row r="16">
          <cell r="A16">
            <v>2900</v>
          </cell>
          <cell r="F16">
            <v>1.1100000000000001</v>
          </cell>
          <cell r="H16">
            <v>141.71492914520971</v>
          </cell>
        </row>
        <row r="17">
          <cell r="A17">
            <v>2950</v>
          </cell>
          <cell r="F17">
            <v>1.1100000000000001</v>
          </cell>
          <cell r="H17">
            <v>145.73290809140454</v>
          </cell>
        </row>
        <row r="18">
          <cell r="A18">
            <v>3000</v>
          </cell>
          <cell r="F18">
            <v>1.1100000000000001</v>
          </cell>
          <cell r="H18">
            <v>149.97410809016574</v>
          </cell>
        </row>
        <row r="19">
          <cell r="A19">
            <v>3050</v>
          </cell>
          <cell r="F19">
            <v>1.1100000000000001</v>
          </cell>
          <cell r="H19">
            <v>154.37765067261159</v>
          </cell>
        </row>
        <row r="20">
          <cell r="A20">
            <v>3100</v>
          </cell>
          <cell r="F20">
            <v>1.1200000000000001</v>
          </cell>
          <cell r="H20">
            <v>158.66958272877423</v>
          </cell>
        </row>
        <row r="21">
          <cell r="A21">
            <v>3150</v>
          </cell>
          <cell r="F21">
            <v>1.1399999999999999</v>
          </cell>
          <cell r="H21">
            <v>163.13400378010181</v>
          </cell>
        </row>
        <row r="22">
          <cell r="A22">
            <v>3200</v>
          </cell>
          <cell r="F22">
            <v>1.17</v>
          </cell>
          <cell r="H22">
            <v>167.78106023807462</v>
          </cell>
        </row>
        <row r="23">
          <cell r="A23">
            <v>3250</v>
          </cell>
          <cell r="F23">
            <v>1.21</v>
          </cell>
          <cell r="H23">
            <v>172.27592052384304</v>
          </cell>
        </row>
        <row r="24">
          <cell r="A24">
            <v>3300</v>
          </cell>
          <cell r="F24">
            <v>1.28</v>
          </cell>
          <cell r="H24">
            <v>176.31419229299846</v>
          </cell>
        </row>
        <row r="25">
          <cell r="A25">
            <v>3350</v>
          </cell>
          <cell r="F25">
            <v>1.39</v>
          </cell>
          <cell r="H25">
            <v>178.83050234011037</v>
          </cell>
        </row>
        <row r="26">
          <cell r="A26">
            <v>3400</v>
          </cell>
          <cell r="F26">
            <v>1.54</v>
          </cell>
          <cell r="H26">
            <v>181.22505544945881</v>
          </cell>
        </row>
        <row r="27">
          <cell r="A27">
            <v>3450</v>
          </cell>
          <cell r="F27">
            <v>1.69</v>
          </cell>
          <cell r="H27">
            <v>184.88790999384346</v>
          </cell>
        </row>
        <row r="28">
          <cell r="A28">
            <v>3500</v>
          </cell>
          <cell r="F28">
            <v>1.83</v>
          </cell>
          <cell r="H28">
            <v>187.99271190681219</v>
          </cell>
        </row>
        <row r="29">
          <cell r="A29">
            <v>3550</v>
          </cell>
          <cell r="F29">
            <v>1.9</v>
          </cell>
          <cell r="H29">
            <v>191.19897793458381</v>
          </cell>
        </row>
        <row r="30">
          <cell r="A30">
            <v>3600</v>
          </cell>
          <cell r="F30">
            <v>1.92</v>
          </cell>
          <cell r="H30">
            <v>195.85618080403691</v>
          </cell>
        </row>
        <row r="31">
          <cell r="A31">
            <v>3650</v>
          </cell>
          <cell r="F31">
            <v>1.95</v>
          </cell>
          <cell r="H31">
            <v>200.584408553852</v>
          </cell>
        </row>
        <row r="32">
          <cell r="A32">
            <v>3700</v>
          </cell>
          <cell r="F32">
            <v>1.98</v>
          </cell>
          <cell r="H32">
            <v>204.59224108856654</v>
          </cell>
        </row>
        <row r="33">
          <cell r="A33">
            <v>3750</v>
          </cell>
          <cell r="F33">
            <v>2.02</v>
          </cell>
          <cell r="H33">
            <v>208.30582769035269</v>
          </cell>
        </row>
        <row r="34">
          <cell r="A34">
            <v>3800</v>
          </cell>
          <cell r="F34">
            <v>2.08</v>
          </cell>
          <cell r="H34">
            <v>212.84127362204228</v>
          </cell>
        </row>
        <row r="35">
          <cell r="A35">
            <v>3850</v>
          </cell>
          <cell r="F35">
            <v>2.14</v>
          </cell>
          <cell r="H35">
            <v>218.27975017547769</v>
          </cell>
        </row>
        <row r="36">
          <cell r="A36">
            <v>3900</v>
          </cell>
          <cell r="F36">
            <v>2.21</v>
          </cell>
          <cell r="H36">
            <v>223.60661620262991</v>
          </cell>
        </row>
        <row r="37">
          <cell r="A37">
            <v>3950</v>
          </cell>
          <cell r="F37">
            <v>2.2799999999999998</v>
          </cell>
          <cell r="H37">
            <v>228.7508468231369</v>
          </cell>
        </row>
        <row r="38">
          <cell r="A38">
            <v>4000</v>
          </cell>
          <cell r="F38">
            <v>2.34</v>
          </cell>
          <cell r="H38">
            <v>233.36746404666883</v>
          </cell>
        </row>
        <row r="39">
          <cell r="A39">
            <v>4050</v>
          </cell>
          <cell r="F39">
            <v>2.4</v>
          </cell>
          <cell r="H39">
            <v>236.81724394996743</v>
          </cell>
        </row>
        <row r="40">
          <cell r="A40">
            <v>4100</v>
          </cell>
          <cell r="F40">
            <v>2.4500000000000002</v>
          </cell>
          <cell r="H40">
            <v>239.54662863816543</v>
          </cell>
        </row>
        <row r="41">
          <cell r="A41">
            <v>4150</v>
          </cell>
          <cell r="F41">
            <v>2.4900000000000002</v>
          </cell>
          <cell r="H41">
            <v>242.65143055113415</v>
          </cell>
        </row>
        <row r="42">
          <cell r="A42">
            <v>4200</v>
          </cell>
          <cell r="F42">
            <v>2.54</v>
          </cell>
          <cell r="H42">
            <v>246.72014155473042</v>
          </cell>
        </row>
        <row r="43">
          <cell r="A43">
            <v>4250</v>
          </cell>
          <cell r="F43">
            <v>2.58</v>
          </cell>
          <cell r="H43">
            <v>251.67159035711191</v>
          </cell>
        </row>
        <row r="44">
          <cell r="A44">
            <v>4300</v>
          </cell>
          <cell r="F44">
            <v>2.64</v>
          </cell>
          <cell r="H44">
            <v>256.92743150390208</v>
          </cell>
        </row>
        <row r="45">
          <cell r="A45">
            <v>4350</v>
          </cell>
          <cell r="F45">
            <v>2.72</v>
          </cell>
          <cell r="H45">
            <v>261.8890267177639</v>
          </cell>
        </row>
        <row r="46">
          <cell r="A46">
            <v>4400</v>
          </cell>
          <cell r="F46">
            <v>2.81</v>
          </cell>
          <cell r="H46">
            <v>266.74915781682273</v>
          </cell>
        </row>
        <row r="47">
          <cell r="A47">
            <v>4450</v>
          </cell>
          <cell r="F47">
            <v>2.9</v>
          </cell>
          <cell r="H47">
            <v>270.91933293522192</v>
          </cell>
        </row>
        <row r="48">
          <cell r="A48">
            <v>4500</v>
          </cell>
          <cell r="F48">
            <v>2.99</v>
          </cell>
          <cell r="H48">
            <v>274.3995520729614</v>
          </cell>
        </row>
        <row r="49">
          <cell r="A49">
            <v>4550</v>
          </cell>
          <cell r="F49">
            <v>3.1</v>
          </cell>
          <cell r="H49">
            <v>278.33635972731389</v>
          </cell>
        </row>
        <row r="50">
          <cell r="A50">
            <v>4600</v>
          </cell>
          <cell r="F50">
            <v>3.21</v>
          </cell>
          <cell r="H50">
            <v>282.07023915206059</v>
          </cell>
        </row>
        <row r="51">
          <cell r="A51">
            <v>4650</v>
          </cell>
          <cell r="F51">
            <v>3.32</v>
          </cell>
          <cell r="H51">
            <v>285.46928699795774</v>
          </cell>
        </row>
        <row r="52">
          <cell r="A52">
            <v>4700</v>
          </cell>
          <cell r="F52">
            <v>3.43</v>
          </cell>
          <cell r="H52">
            <v>289.23360565714529</v>
          </cell>
        </row>
        <row r="53">
          <cell r="A53">
            <v>4750</v>
          </cell>
          <cell r="F53">
            <v>3.53</v>
          </cell>
          <cell r="H53">
            <v>292.60221426860159</v>
          </cell>
        </row>
        <row r="54">
          <cell r="A54">
            <v>4800</v>
          </cell>
          <cell r="F54">
            <v>3.62</v>
          </cell>
          <cell r="H54">
            <v>295.61569847824768</v>
          </cell>
        </row>
        <row r="55">
          <cell r="A55">
            <v>4850</v>
          </cell>
          <cell r="F55">
            <v>3.69</v>
          </cell>
          <cell r="H55">
            <v>299.38001713743523</v>
          </cell>
        </row>
        <row r="56">
          <cell r="A56">
            <v>4900</v>
          </cell>
          <cell r="F56">
            <v>3.76</v>
          </cell>
          <cell r="H56">
            <v>303.94590230356573</v>
          </cell>
        </row>
        <row r="57">
          <cell r="A57">
            <v>4950</v>
          </cell>
          <cell r="F57">
            <v>3.82</v>
          </cell>
          <cell r="H57">
            <v>308.29871282861012</v>
          </cell>
        </row>
        <row r="58">
          <cell r="A58">
            <v>5000</v>
          </cell>
          <cell r="F58">
            <v>3.89</v>
          </cell>
          <cell r="H58">
            <v>312.21522766000203</v>
          </cell>
        </row>
        <row r="59">
          <cell r="A59">
            <v>5050</v>
          </cell>
          <cell r="F59">
            <v>3.97</v>
          </cell>
          <cell r="H59">
            <v>316.91301617537624</v>
          </cell>
        </row>
        <row r="60">
          <cell r="A60">
            <v>5100</v>
          </cell>
          <cell r="F60">
            <v>4.07</v>
          </cell>
          <cell r="H60">
            <v>322.44281043213431</v>
          </cell>
        </row>
        <row r="61">
          <cell r="A61">
            <v>5150</v>
          </cell>
          <cell r="F61">
            <v>4.17</v>
          </cell>
          <cell r="H61">
            <v>326.8869386605013</v>
          </cell>
        </row>
        <row r="62">
          <cell r="A62">
            <v>5200</v>
          </cell>
          <cell r="F62">
            <v>4.28</v>
          </cell>
          <cell r="H62">
            <v>328.97709942544105</v>
          </cell>
        </row>
        <row r="63">
          <cell r="A63">
            <v>5250</v>
          </cell>
          <cell r="F63">
            <v>4.3899999999999997</v>
          </cell>
          <cell r="H63">
            <v>331.20930995110484</v>
          </cell>
        </row>
        <row r="64">
          <cell r="A64">
            <v>5300</v>
          </cell>
          <cell r="F64">
            <v>4.49</v>
          </cell>
          <cell r="H64">
            <v>334.95333578733181</v>
          </cell>
        </row>
        <row r="65">
          <cell r="A65">
            <v>5350</v>
          </cell>
          <cell r="F65">
            <v>4.58</v>
          </cell>
          <cell r="H65">
            <v>338.9814611450069</v>
          </cell>
        </row>
        <row r="66">
          <cell r="A66">
            <v>5400</v>
          </cell>
          <cell r="F66">
            <v>4.66</v>
          </cell>
          <cell r="H66">
            <v>343.39515013893305</v>
          </cell>
        </row>
        <row r="67">
          <cell r="A67">
            <v>5450</v>
          </cell>
          <cell r="F67">
            <v>4.74</v>
          </cell>
          <cell r="H67">
            <v>348.90465157273053</v>
          </cell>
        </row>
        <row r="68">
          <cell r="A68">
            <v>5500</v>
          </cell>
          <cell r="F68">
            <v>4.83</v>
          </cell>
          <cell r="H68">
            <v>354.03873578175723</v>
          </cell>
        </row>
        <row r="69">
          <cell r="A69">
            <v>5550</v>
          </cell>
          <cell r="F69">
            <v>4.91</v>
          </cell>
          <cell r="H69">
            <v>357.46822286209522</v>
          </cell>
        </row>
        <row r="70">
          <cell r="A70">
            <v>5600</v>
          </cell>
          <cell r="F70">
            <v>5</v>
          </cell>
          <cell r="H70">
            <v>360.00482573216772</v>
          </cell>
        </row>
        <row r="71">
          <cell r="A71">
            <v>5650</v>
          </cell>
          <cell r="F71">
            <v>5.0999999999999996</v>
          </cell>
          <cell r="H71">
            <v>361.90220467898195</v>
          </cell>
        </row>
        <row r="72">
          <cell r="A72">
            <v>5700</v>
          </cell>
          <cell r="F72">
            <v>5.18</v>
          </cell>
          <cell r="H72">
            <v>363.87060850615819</v>
          </cell>
        </row>
        <row r="73">
          <cell r="A73">
            <v>5750</v>
          </cell>
          <cell r="F73">
            <v>5.27</v>
          </cell>
          <cell r="H73">
            <v>367.03628888800864</v>
          </cell>
        </row>
        <row r="74">
          <cell r="A74">
            <v>5800</v>
          </cell>
          <cell r="F74">
            <v>5.35</v>
          </cell>
          <cell r="H74">
            <v>371.40939223601362</v>
          </cell>
        </row>
        <row r="75">
          <cell r="A75">
            <v>5850</v>
          </cell>
          <cell r="F75">
            <v>5.43</v>
          </cell>
          <cell r="H75">
            <v>377.09138266497598</v>
          </cell>
        </row>
        <row r="76">
          <cell r="A76">
            <v>5900</v>
          </cell>
          <cell r="F76">
            <v>5.52</v>
          </cell>
          <cell r="H76">
            <v>383.27054725647258</v>
          </cell>
        </row>
        <row r="77">
          <cell r="A77">
            <v>5950</v>
          </cell>
          <cell r="F77">
            <v>5.61</v>
          </cell>
          <cell r="H77">
            <v>388.78004869027001</v>
          </cell>
        </row>
        <row r="78">
          <cell r="A78">
            <v>6000</v>
          </cell>
          <cell r="F78">
            <v>5.71</v>
          </cell>
          <cell r="H78">
            <v>394.35042859294919</v>
          </cell>
        </row>
        <row r="79">
          <cell r="A79">
            <v>6050</v>
          </cell>
          <cell r="F79">
            <v>5.81</v>
          </cell>
          <cell r="H79">
            <v>399.8193443808255</v>
          </cell>
        </row>
        <row r="80">
          <cell r="A80">
            <v>6100</v>
          </cell>
          <cell r="F80">
            <v>5.91</v>
          </cell>
          <cell r="H80">
            <v>404.6287434224829</v>
          </cell>
        </row>
        <row r="81">
          <cell r="A81">
            <v>6150</v>
          </cell>
          <cell r="F81">
            <v>6.01</v>
          </cell>
          <cell r="H81">
            <v>409.73238839706875</v>
          </cell>
        </row>
        <row r="82">
          <cell r="A82">
            <v>6200</v>
          </cell>
          <cell r="F82">
            <v>6.11</v>
          </cell>
          <cell r="H82">
            <v>414.82588696017427</v>
          </cell>
        </row>
        <row r="83">
          <cell r="A83">
            <v>6250</v>
          </cell>
          <cell r="F83">
            <v>6.21</v>
          </cell>
          <cell r="H83">
            <v>419.64543241331199</v>
          </cell>
        </row>
        <row r="84">
          <cell r="A84">
            <v>6300</v>
          </cell>
          <cell r="F84">
            <v>6.3</v>
          </cell>
          <cell r="H84">
            <v>425.01288408638538</v>
          </cell>
        </row>
        <row r="85">
          <cell r="A85">
            <v>6350</v>
          </cell>
          <cell r="F85">
            <v>6.4</v>
          </cell>
          <cell r="H85">
            <v>429.94404006580635</v>
          </cell>
        </row>
        <row r="86">
          <cell r="A86">
            <v>6400</v>
          </cell>
          <cell r="F86">
            <v>6.51</v>
          </cell>
          <cell r="H86">
            <v>433.76923719387565</v>
          </cell>
        </row>
        <row r="87">
          <cell r="A87">
            <v>6450</v>
          </cell>
          <cell r="F87">
            <v>6.62</v>
          </cell>
          <cell r="H87">
            <v>438.02058360411712</v>
          </cell>
        </row>
        <row r="88">
          <cell r="A88">
            <v>6500</v>
          </cell>
          <cell r="F88">
            <v>6.73</v>
          </cell>
          <cell r="H88">
            <v>443.30686398534823</v>
          </cell>
        </row>
        <row r="89">
          <cell r="A89">
            <v>6550</v>
          </cell>
          <cell r="F89">
            <v>6.84</v>
          </cell>
          <cell r="H89">
            <v>449.22222187835723</v>
          </cell>
        </row>
        <row r="90">
          <cell r="A90">
            <v>6600</v>
          </cell>
          <cell r="F90">
            <v>6.95</v>
          </cell>
          <cell r="H90">
            <v>455.53328981909755</v>
          </cell>
        </row>
        <row r="91">
          <cell r="A91">
            <v>6650</v>
          </cell>
          <cell r="F91">
            <v>7.06</v>
          </cell>
          <cell r="H91">
            <v>461.76318646799564</v>
          </cell>
        </row>
        <row r="92">
          <cell r="A92">
            <v>6700</v>
          </cell>
          <cell r="F92">
            <v>7.15</v>
          </cell>
          <cell r="H92">
            <v>467.39444483955651</v>
          </cell>
        </row>
        <row r="93">
          <cell r="A93">
            <v>6750</v>
          </cell>
          <cell r="F93">
            <v>7.2</v>
          </cell>
          <cell r="H93">
            <v>472.93438550779484</v>
          </cell>
        </row>
        <row r="94">
          <cell r="A94">
            <v>6800</v>
          </cell>
          <cell r="F94">
            <v>7.23</v>
          </cell>
          <cell r="H94">
            <v>479.2657462714958</v>
          </cell>
        </row>
        <row r="95">
          <cell r="A95">
            <v>6850</v>
          </cell>
          <cell r="F95">
            <v>7.26</v>
          </cell>
          <cell r="H95">
            <v>486.04354914032945</v>
          </cell>
        </row>
        <row r="96">
          <cell r="A96">
            <v>6900</v>
          </cell>
          <cell r="F96">
            <v>7.3</v>
          </cell>
          <cell r="H96">
            <v>491.7458323922524</v>
          </cell>
        </row>
        <row r="97">
          <cell r="A97">
            <v>6950</v>
          </cell>
          <cell r="F97">
            <v>7.34</v>
          </cell>
          <cell r="H97">
            <v>496.12908215173769</v>
          </cell>
        </row>
        <row r="98">
          <cell r="A98">
            <v>7000</v>
          </cell>
          <cell r="F98">
            <v>7.39</v>
          </cell>
          <cell r="H98">
            <v>500.38042856197916</v>
          </cell>
        </row>
        <row r="99">
          <cell r="A99">
            <v>7050</v>
          </cell>
          <cell r="F99">
            <v>7.45</v>
          </cell>
          <cell r="H99">
            <v>504.56075009185861</v>
          </cell>
        </row>
        <row r="100">
          <cell r="A100">
            <v>7100</v>
          </cell>
          <cell r="F100">
            <v>7.53</v>
          </cell>
          <cell r="H100">
            <v>508.63960750693519</v>
          </cell>
        </row>
        <row r="101">
          <cell r="A101">
            <v>7150</v>
          </cell>
          <cell r="F101">
            <v>7.62</v>
          </cell>
          <cell r="H101">
            <v>513.09388214678245</v>
          </cell>
        </row>
        <row r="102">
          <cell r="A102">
            <v>7200</v>
          </cell>
          <cell r="F102">
            <v>7.71</v>
          </cell>
          <cell r="H102">
            <v>517.16259315037871</v>
          </cell>
        </row>
        <row r="103">
          <cell r="A103">
            <v>7250</v>
          </cell>
          <cell r="F103">
            <v>7.8</v>
          </cell>
          <cell r="H103">
            <v>520.04417401078103</v>
          </cell>
        </row>
        <row r="104">
          <cell r="A104">
            <v>7300</v>
          </cell>
          <cell r="F104">
            <v>7.91</v>
          </cell>
          <cell r="H104">
            <v>523.00692616302581</v>
          </cell>
        </row>
        <row r="105">
          <cell r="A105">
            <v>7350</v>
          </cell>
          <cell r="F105">
            <v>8.06</v>
          </cell>
          <cell r="H105">
            <v>527.03505152070079</v>
          </cell>
        </row>
        <row r="106">
          <cell r="A106">
            <v>7400</v>
          </cell>
          <cell r="F106">
            <v>8.24</v>
          </cell>
          <cell r="H106">
            <v>531.23566587354094</v>
          </cell>
        </row>
        <row r="107">
          <cell r="A107">
            <v>7450</v>
          </cell>
          <cell r="F107">
            <v>8.42</v>
          </cell>
          <cell r="H107">
            <v>534.54339601611548</v>
          </cell>
        </row>
        <row r="108">
          <cell r="A108">
            <v>7500</v>
          </cell>
          <cell r="F108">
            <v>8.59</v>
          </cell>
          <cell r="H108">
            <v>537.3945376420769</v>
          </cell>
        </row>
        <row r="109">
          <cell r="A109">
            <v>7550</v>
          </cell>
          <cell r="F109">
            <v>8.74</v>
          </cell>
          <cell r="H109">
            <v>540.4384610861639</v>
          </cell>
        </row>
        <row r="110">
          <cell r="A110">
            <v>7600</v>
          </cell>
          <cell r="F110">
            <v>8.84</v>
          </cell>
          <cell r="H110">
            <v>543.7563376402187</v>
          </cell>
        </row>
        <row r="111">
          <cell r="A111">
            <v>7650</v>
          </cell>
          <cell r="F111">
            <v>8.9</v>
          </cell>
          <cell r="H111">
            <v>547.50036347644573</v>
          </cell>
        </row>
        <row r="112">
          <cell r="A112">
            <v>7700</v>
          </cell>
          <cell r="F112">
            <v>8.92</v>
          </cell>
          <cell r="H112">
            <v>550.48340845165092</v>
          </cell>
        </row>
        <row r="113">
          <cell r="A113">
            <v>7750</v>
          </cell>
          <cell r="F113">
            <v>8.91</v>
          </cell>
          <cell r="H113">
            <v>551.71112424076603</v>
          </cell>
        </row>
        <row r="114">
          <cell r="A114">
            <v>7800</v>
          </cell>
          <cell r="F114">
            <v>8.8800000000000008</v>
          </cell>
          <cell r="H114">
            <v>553.48674624981675</v>
          </cell>
        </row>
        <row r="115">
          <cell r="A115">
            <v>7850</v>
          </cell>
          <cell r="F115">
            <v>8.86</v>
          </cell>
          <cell r="H115">
            <v>556.36832711021918</v>
          </cell>
        </row>
        <row r="116">
          <cell r="A116">
            <v>7900</v>
          </cell>
          <cell r="F116">
            <v>8.91</v>
          </cell>
          <cell r="H116">
            <v>558.96580844917332</v>
          </cell>
        </row>
        <row r="117">
          <cell r="A117">
            <v>7950</v>
          </cell>
          <cell r="F117">
            <v>9.06</v>
          </cell>
          <cell r="H117">
            <v>561.88797495549682</v>
          </cell>
        </row>
        <row r="118">
          <cell r="A118">
            <v>8000</v>
          </cell>
          <cell r="H118">
            <v>565.26672997843343</v>
          </cell>
        </row>
        <row r="119">
          <cell r="A119">
            <v>8050.0000000000009</v>
          </cell>
          <cell r="H119">
            <v>568.90929169985748</v>
          </cell>
        </row>
        <row r="120">
          <cell r="A120">
            <v>8100</v>
          </cell>
          <cell r="H120">
            <v>573.71869074151493</v>
          </cell>
        </row>
        <row r="121">
          <cell r="A121">
            <v>8150</v>
          </cell>
          <cell r="H121">
            <v>577.8787194484338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7"/>
  <sheetViews>
    <sheetView topLeftCell="A352" workbookViewId="0">
      <selection activeCell="A266" sqref="A266:XFD394"/>
    </sheetView>
  </sheetViews>
  <sheetFormatPr defaultRowHeight="15"/>
  <sheetData>
    <row r="1" spans="1:7">
      <c r="A1" t="s">
        <v>0</v>
      </c>
    </row>
    <row r="2" spans="1:7">
      <c r="A2" t="s">
        <v>1</v>
      </c>
    </row>
    <row r="3" spans="1:7">
      <c r="A3" t="s">
        <v>2</v>
      </c>
    </row>
    <row r="4" spans="1:7">
      <c r="A4" t="s">
        <v>3</v>
      </c>
    </row>
    <row r="5" spans="1:7">
      <c r="A5" t="s">
        <v>4</v>
      </c>
    </row>
    <row r="6" spans="1:7">
      <c r="A6" t="s">
        <v>5</v>
      </c>
    </row>
    <row r="7" spans="1:7"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</row>
    <row r="8" spans="1:7">
      <c r="B8">
        <v>0.3</v>
      </c>
      <c r="C8">
        <v>2.2000000000000002</v>
      </c>
      <c r="D8" t="e">
        <f>-INF</f>
        <v>#NAME?</v>
      </c>
      <c r="E8" t="e">
        <f>-INF</f>
        <v>#NAME?</v>
      </c>
      <c r="F8">
        <v>24.26</v>
      </c>
      <c r="G8">
        <v>0.14000000000000001</v>
      </c>
    </row>
    <row r="9" spans="1:7">
      <c r="B9">
        <v>0.41</v>
      </c>
      <c r="C9">
        <v>2.25</v>
      </c>
      <c r="D9">
        <v>205.35</v>
      </c>
      <c r="E9">
        <v>87.96</v>
      </c>
      <c r="F9">
        <v>24.24</v>
      </c>
      <c r="G9">
        <v>0.17</v>
      </c>
    </row>
    <row r="10" spans="1:7">
      <c r="B10">
        <v>0.51</v>
      </c>
      <c r="C10">
        <v>2.2999999999999998</v>
      </c>
      <c r="D10">
        <v>202.81</v>
      </c>
      <c r="E10">
        <v>88.81</v>
      </c>
      <c r="F10">
        <v>25.44</v>
      </c>
      <c r="G10">
        <v>0.18</v>
      </c>
    </row>
    <row r="11" spans="1:7">
      <c r="B11">
        <v>0.62</v>
      </c>
      <c r="C11">
        <v>2.35</v>
      </c>
      <c r="D11">
        <v>207.79</v>
      </c>
      <c r="E11">
        <v>92.97</v>
      </c>
      <c r="F11">
        <v>25.28</v>
      </c>
      <c r="G11">
        <v>0.2</v>
      </c>
    </row>
    <row r="12" spans="1:7">
      <c r="B12">
        <v>0.71</v>
      </c>
      <c r="C12">
        <v>2.4</v>
      </c>
      <c r="D12">
        <v>213.27</v>
      </c>
      <c r="E12">
        <v>97.46</v>
      </c>
      <c r="F12">
        <v>26.49</v>
      </c>
      <c r="G12">
        <v>0.21</v>
      </c>
    </row>
    <row r="13" spans="1:7">
      <c r="B13">
        <v>0.8</v>
      </c>
      <c r="C13">
        <v>2.4500000000000002</v>
      </c>
      <c r="D13">
        <v>221.13</v>
      </c>
      <c r="E13">
        <v>103.16</v>
      </c>
      <c r="F13">
        <v>27.57</v>
      </c>
      <c r="G13">
        <v>0.19</v>
      </c>
    </row>
    <row r="14" spans="1:7">
      <c r="B14">
        <v>0.9</v>
      </c>
      <c r="C14">
        <v>2.5</v>
      </c>
      <c r="D14">
        <v>228.46</v>
      </c>
      <c r="E14">
        <v>108.75</v>
      </c>
      <c r="F14">
        <v>27.12</v>
      </c>
      <c r="G14">
        <v>0.14000000000000001</v>
      </c>
    </row>
    <row r="15" spans="1:7">
      <c r="B15">
        <v>0.98</v>
      </c>
      <c r="C15">
        <v>2.5499999999999998</v>
      </c>
      <c r="D15">
        <v>237.4</v>
      </c>
      <c r="E15">
        <v>115.27</v>
      </c>
      <c r="F15">
        <v>27.73</v>
      </c>
      <c r="G15">
        <v>0.11</v>
      </c>
    </row>
    <row r="16" spans="1:7">
      <c r="B16">
        <v>1.06</v>
      </c>
      <c r="C16">
        <v>2.6</v>
      </c>
      <c r="D16">
        <v>247.64</v>
      </c>
      <c r="E16">
        <v>122.6</v>
      </c>
      <c r="F16">
        <v>27.66</v>
      </c>
      <c r="G16">
        <v>0.17</v>
      </c>
    </row>
    <row r="17" spans="2:7">
      <c r="B17">
        <v>1.1399999999999999</v>
      </c>
      <c r="C17">
        <v>2.65</v>
      </c>
      <c r="D17">
        <v>254.46</v>
      </c>
      <c r="E17">
        <v>128.38999999999999</v>
      </c>
      <c r="F17">
        <v>27.26</v>
      </c>
      <c r="G17">
        <v>0.26</v>
      </c>
    </row>
    <row r="18" spans="2:7">
      <c r="B18">
        <v>1.22</v>
      </c>
      <c r="C18">
        <v>2.7</v>
      </c>
      <c r="D18">
        <v>260.07</v>
      </c>
      <c r="E18">
        <v>133.69999999999999</v>
      </c>
      <c r="F18">
        <v>26.75</v>
      </c>
      <c r="G18">
        <v>0.35</v>
      </c>
    </row>
    <row r="19" spans="2:7">
      <c r="B19">
        <v>1.3</v>
      </c>
      <c r="C19">
        <v>2.75</v>
      </c>
      <c r="D19">
        <v>263.66000000000003</v>
      </c>
      <c r="E19">
        <v>138.05000000000001</v>
      </c>
      <c r="F19">
        <v>26.99</v>
      </c>
      <c r="G19">
        <v>0.44</v>
      </c>
    </row>
    <row r="20" spans="2:7">
      <c r="B20">
        <v>1.37</v>
      </c>
      <c r="C20">
        <v>2.8</v>
      </c>
      <c r="D20">
        <v>267.36</v>
      </c>
      <c r="E20">
        <v>142.54</v>
      </c>
      <c r="F20">
        <v>27.03</v>
      </c>
      <c r="G20">
        <v>0.53</v>
      </c>
    </row>
    <row r="21" spans="2:7">
      <c r="B21">
        <v>1.45</v>
      </c>
      <c r="C21">
        <v>2.85</v>
      </c>
      <c r="D21">
        <v>271.06</v>
      </c>
      <c r="E21">
        <v>147.09</v>
      </c>
      <c r="F21">
        <v>26.01</v>
      </c>
      <c r="G21">
        <v>0.62</v>
      </c>
    </row>
    <row r="22" spans="2:7">
      <c r="B22">
        <v>1.53</v>
      </c>
      <c r="C22">
        <v>2.9</v>
      </c>
      <c r="D22">
        <v>273.17</v>
      </c>
      <c r="E22">
        <v>150.83000000000001</v>
      </c>
      <c r="F22">
        <v>25.11</v>
      </c>
      <c r="G22">
        <v>0.68</v>
      </c>
    </row>
    <row r="23" spans="2:7">
      <c r="B23">
        <v>1.61</v>
      </c>
      <c r="C23">
        <v>2.95</v>
      </c>
      <c r="D23">
        <v>274.56</v>
      </c>
      <c r="E23">
        <v>154.22</v>
      </c>
      <c r="F23">
        <v>26.92</v>
      </c>
      <c r="G23">
        <v>0.69</v>
      </c>
    </row>
    <row r="24" spans="2:7">
      <c r="B24">
        <v>1.68</v>
      </c>
      <c r="C24">
        <v>3</v>
      </c>
      <c r="D24">
        <v>277.77</v>
      </c>
      <c r="E24">
        <v>158.66</v>
      </c>
      <c r="F24">
        <v>27.6</v>
      </c>
      <c r="G24">
        <v>0.7</v>
      </c>
    </row>
    <row r="25" spans="2:7">
      <c r="B25">
        <v>1.75</v>
      </c>
      <c r="C25">
        <v>3.05</v>
      </c>
      <c r="D25">
        <v>281.89</v>
      </c>
      <c r="E25">
        <v>163.71</v>
      </c>
      <c r="F25">
        <v>28.35</v>
      </c>
      <c r="G25">
        <v>0.71</v>
      </c>
    </row>
    <row r="26" spans="2:7">
      <c r="B26">
        <v>1.83</v>
      </c>
      <c r="C26">
        <v>3.1</v>
      </c>
      <c r="D26">
        <v>284.62</v>
      </c>
      <c r="E26">
        <v>168</v>
      </c>
      <c r="F26">
        <v>29.1</v>
      </c>
      <c r="G26">
        <v>0.74</v>
      </c>
    </row>
    <row r="27" spans="2:7">
      <c r="B27">
        <v>1.91</v>
      </c>
      <c r="C27">
        <v>3.15</v>
      </c>
      <c r="D27">
        <v>286.19</v>
      </c>
      <c r="E27">
        <v>171.64</v>
      </c>
      <c r="F27">
        <v>29.26</v>
      </c>
      <c r="G27">
        <v>0.78</v>
      </c>
    </row>
    <row r="28" spans="2:7">
      <c r="B28">
        <v>1.98</v>
      </c>
      <c r="C28">
        <v>3.2</v>
      </c>
      <c r="D28">
        <v>287.2</v>
      </c>
      <c r="E28">
        <v>174.99</v>
      </c>
      <c r="F28">
        <v>29.59</v>
      </c>
      <c r="G28">
        <v>0.82</v>
      </c>
    </row>
    <row r="29" spans="2:7">
      <c r="B29">
        <v>2.06</v>
      </c>
      <c r="C29">
        <v>3.25</v>
      </c>
      <c r="D29">
        <v>287.33</v>
      </c>
      <c r="E29">
        <v>177.8</v>
      </c>
      <c r="F29">
        <v>29.52</v>
      </c>
      <c r="G29">
        <v>0.86</v>
      </c>
    </row>
    <row r="30" spans="2:7">
      <c r="B30">
        <v>2.14</v>
      </c>
      <c r="C30">
        <v>3.3</v>
      </c>
      <c r="D30">
        <v>287.04000000000002</v>
      </c>
      <c r="E30">
        <v>180.35</v>
      </c>
      <c r="F30">
        <v>29.58</v>
      </c>
      <c r="G30">
        <v>0.91</v>
      </c>
    </row>
    <row r="31" spans="2:7">
      <c r="B31">
        <v>2.21</v>
      </c>
      <c r="C31">
        <v>3.35</v>
      </c>
      <c r="D31">
        <v>287.14999999999998</v>
      </c>
      <c r="E31">
        <v>183.15</v>
      </c>
      <c r="F31">
        <v>30.18</v>
      </c>
      <c r="G31">
        <v>0.96</v>
      </c>
    </row>
    <row r="32" spans="2:7">
      <c r="B32">
        <v>2.2799999999999998</v>
      </c>
      <c r="C32">
        <v>3.4</v>
      </c>
      <c r="D32">
        <v>288.44</v>
      </c>
      <c r="E32">
        <v>186.73</v>
      </c>
      <c r="F32">
        <v>30.59</v>
      </c>
      <c r="G32">
        <v>1</v>
      </c>
    </row>
    <row r="33" spans="2:7">
      <c r="B33">
        <v>2.36</v>
      </c>
      <c r="C33">
        <v>3.45</v>
      </c>
      <c r="D33">
        <v>289.45999999999998</v>
      </c>
      <c r="E33">
        <v>190.14</v>
      </c>
      <c r="F33">
        <v>30.92</v>
      </c>
      <c r="G33">
        <v>1.03</v>
      </c>
    </row>
    <row r="34" spans="2:7">
      <c r="B34">
        <v>2.4300000000000002</v>
      </c>
      <c r="C34">
        <v>3.5</v>
      </c>
      <c r="D34">
        <v>290.45999999999998</v>
      </c>
      <c r="E34">
        <v>193.57</v>
      </c>
      <c r="F34">
        <v>31.22</v>
      </c>
      <c r="G34">
        <v>1.05</v>
      </c>
    </row>
    <row r="35" spans="2:7">
      <c r="B35">
        <v>2.5</v>
      </c>
      <c r="C35">
        <v>3.55</v>
      </c>
      <c r="D35">
        <v>292.08999999999997</v>
      </c>
      <c r="E35">
        <v>197.43</v>
      </c>
      <c r="F35">
        <v>31.07</v>
      </c>
      <c r="G35">
        <v>1.08</v>
      </c>
    </row>
    <row r="36" spans="2:7">
      <c r="B36">
        <v>2.58</v>
      </c>
      <c r="C36">
        <v>3.6</v>
      </c>
      <c r="D36">
        <v>293.56</v>
      </c>
      <c r="E36">
        <v>201.22</v>
      </c>
      <c r="F36">
        <v>30.67</v>
      </c>
      <c r="G36">
        <v>1.1599999999999999</v>
      </c>
    </row>
    <row r="37" spans="2:7">
      <c r="B37">
        <v>2.65</v>
      </c>
      <c r="C37">
        <v>3.65</v>
      </c>
      <c r="D37">
        <v>295.38</v>
      </c>
      <c r="E37">
        <v>205.28</v>
      </c>
      <c r="F37">
        <v>30.2</v>
      </c>
      <c r="G37">
        <v>1.23</v>
      </c>
    </row>
    <row r="38" spans="2:7">
      <c r="B38">
        <v>2.72</v>
      </c>
      <c r="C38">
        <v>3.7</v>
      </c>
      <c r="D38">
        <v>296.45999999999998</v>
      </c>
      <c r="E38">
        <v>208.85</v>
      </c>
      <c r="F38">
        <v>30.42</v>
      </c>
      <c r="G38">
        <v>1.29</v>
      </c>
    </row>
    <row r="39" spans="2:7">
      <c r="B39">
        <v>2.79</v>
      </c>
      <c r="C39">
        <v>3.75</v>
      </c>
      <c r="D39">
        <v>297.48</v>
      </c>
      <c r="E39">
        <v>212.41</v>
      </c>
      <c r="F39">
        <v>30.5</v>
      </c>
      <c r="G39">
        <v>1.35</v>
      </c>
    </row>
    <row r="40" spans="2:7">
      <c r="B40">
        <v>2.86</v>
      </c>
      <c r="C40">
        <v>3.8</v>
      </c>
      <c r="D40">
        <v>299.77999999999997</v>
      </c>
      <c r="E40">
        <v>216.9</v>
      </c>
      <c r="F40">
        <v>30.59</v>
      </c>
      <c r="G40">
        <v>1.4</v>
      </c>
    </row>
    <row r="41" spans="2:7">
      <c r="B41">
        <v>2.93</v>
      </c>
      <c r="C41">
        <v>3.85</v>
      </c>
      <c r="D41">
        <v>301.33</v>
      </c>
      <c r="E41">
        <v>220.89</v>
      </c>
      <c r="F41">
        <v>31.19</v>
      </c>
      <c r="G41">
        <v>1.46</v>
      </c>
    </row>
    <row r="42" spans="2:7">
      <c r="B42">
        <v>3</v>
      </c>
      <c r="C42">
        <v>3.9</v>
      </c>
      <c r="D42">
        <v>302.97000000000003</v>
      </c>
      <c r="E42">
        <v>224.98</v>
      </c>
      <c r="F42">
        <v>31.15</v>
      </c>
      <c r="G42">
        <v>1.52</v>
      </c>
    </row>
    <row r="43" spans="2:7">
      <c r="B43">
        <v>3.07</v>
      </c>
      <c r="C43">
        <v>3.95</v>
      </c>
      <c r="D43">
        <v>305.37</v>
      </c>
      <c r="E43">
        <v>229.66</v>
      </c>
      <c r="F43">
        <v>31.15</v>
      </c>
      <c r="G43">
        <v>1.57</v>
      </c>
    </row>
    <row r="44" spans="2:7">
      <c r="B44">
        <v>3.14</v>
      </c>
      <c r="C44">
        <v>4</v>
      </c>
      <c r="D44">
        <v>306.93</v>
      </c>
      <c r="E44">
        <v>233.76</v>
      </c>
      <c r="F44">
        <v>31.75</v>
      </c>
      <c r="G44">
        <v>1.61</v>
      </c>
    </row>
    <row r="45" spans="2:7">
      <c r="B45">
        <v>3.21</v>
      </c>
      <c r="C45">
        <v>4.05</v>
      </c>
      <c r="D45">
        <v>308.35000000000002</v>
      </c>
      <c r="E45">
        <v>237.78</v>
      </c>
      <c r="F45">
        <v>31.62</v>
      </c>
      <c r="G45">
        <v>1.66</v>
      </c>
    </row>
    <row r="46" spans="2:7">
      <c r="B46">
        <v>3.28</v>
      </c>
      <c r="C46">
        <v>4.0999999999999996</v>
      </c>
      <c r="D46">
        <v>309.42</v>
      </c>
      <c r="E46">
        <v>241.55</v>
      </c>
      <c r="F46">
        <v>31.49</v>
      </c>
      <c r="G46">
        <v>1.73</v>
      </c>
    </row>
    <row r="47" spans="2:7">
      <c r="B47">
        <v>3.35</v>
      </c>
      <c r="C47">
        <v>4.1500000000000004</v>
      </c>
      <c r="D47">
        <v>310.74</v>
      </c>
      <c r="E47">
        <v>245.54</v>
      </c>
      <c r="F47">
        <v>31.5</v>
      </c>
      <c r="G47">
        <v>1.82</v>
      </c>
    </row>
    <row r="48" spans="2:7">
      <c r="B48">
        <v>3.42</v>
      </c>
      <c r="C48">
        <v>4.2</v>
      </c>
      <c r="D48">
        <v>312.73</v>
      </c>
      <c r="E48">
        <v>250.09</v>
      </c>
      <c r="F48">
        <v>31.5</v>
      </c>
      <c r="G48">
        <v>1.92</v>
      </c>
    </row>
    <row r="49" spans="2:7">
      <c r="B49">
        <v>3.48</v>
      </c>
      <c r="C49">
        <v>4.25</v>
      </c>
      <c r="D49">
        <v>314.57</v>
      </c>
      <c r="E49">
        <v>254.55</v>
      </c>
      <c r="F49">
        <v>31.5</v>
      </c>
      <c r="G49">
        <v>2.0099999999999998</v>
      </c>
    </row>
    <row r="50" spans="2:7">
      <c r="B50">
        <v>3.55</v>
      </c>
      <c r="C50">
        <v>4.3</v>
      </c>
      <c r="D50">
        <v>316.45999999999998</v>
      </c>
      <c r="E50">
        <v>259.08999999999997</v>
      </c>
      <c r="F50">
        <v>31.5</v>
      </c>
      <c r="G50">
        <v>2.0499999999999998</v>
      </c>
    </row>
    <row r="51" spans="2:7">
      <c r="B51">
        <v>3.62</v>
      </c>
      <c r="C51">
        <v>4.3499999999999996</v>
      </c>
      <c r="D51">
        <v>318.2</v>
      </c>
      <c r="E51">
        <v>263.55</v>
      </c>
      <c r="F51">
        <v>31.5</v>
      </c>
      <c r="G51">
        <v>2.0699999999999998</v>
      </c>
    </row>
    <row r="52" spans="2:7">
      <c r="B52">
        <v>3.68</v>
      </c>
      <c r="C52">
        <v>4.4000000000000004</v>
      </c>
      <c r="D52">
        <v>319.27</v>
      </c>
      <c r="E52">
        <v>267.47000000000003</v>
      </c>
      <c r="F52">
        <v>31.5</v>
      </c>
      <c r="G52">
        <v>2.08</v>
      </c>
    </row>
    <row r="53" spans="2:7">
      <c r="B53">
        <v>3.75</v>
      </c>
      <c r="C53">
        <v>4.45</v>
      </c>
      <c r="D53">
        <v>320.39</v>
      </c>
      <c r="E53">
        <v>271.45999999999998</v>
      </c>
      <c r="F53">
        <v>31.45</v>
      </c>
      <c r="G53">
        <v>2.11</v>
      </c>
    </row>
    <row r="54" spans="2:7">
      <c r="B54">
        <v>3.82</v>
      </c>
      <c r="C54">
        <v>4.5</v>
      </c>
      <c r="D54">
        <v>321.77999999999997</v>
      </c>
      <c r="E54">
        <v>275.7</v>
      </c>
      <c r="F54">
        <v>30.97</v>
      </c>
      <c r="G54">
        <v>2.15</v>
      </c>
    </row>
    <row r="55" spans="2:7">
      <c r="B55">
        <v>3.88</v>
      </c>
      <c r="C55">
        <v>4.55</v>
      </c>
      <c r="D55">
        <v>322.77999999999997</v>
      </c>
      <c r="E55">
        <v>279.63</v>
      </c>
      <c r="F55">
        <v>30.56</v>
      </c>
      <c r="G55">
        <v>2.2200000000000002</v>
      </c>
    </row>
    <row r="56" spans="2:7">
      <c r="B56">
        <v>3.95</v>
      </c>
      <c r="C56">
        <v>4.5999999999999996</v>
      </c>
      <c r="D56">
        <v>323.22000000000003</v>
      </c>
      <c r="E56">
        <v>283.08999999999997</v>
      </c>
      <c r="F56">
        <v>30.26</v>
      </c>
      <c r="G56">
        <v>2.2799999999999998</v>
      </c>
    </row>
    <row r="57" spans="2:7">
      <c r="B57">
        <v>4.01</v>
      </c>
      <c r="C57">
        <v>4.6500000000000004</v>
      </c>
      <c r="D57">
        <v>323.47000000000003</v>
      </c>
      <c r="E57">
        <v>286.39</v>
      </c>
      <c r="F57">
        <v>30.32</v>
      </c>
      <c r="G57">
        <v>2.34</v>
      </c>
    </row>
    <row r="58" spans="2:7">
      <c r="B58">
        <v>4.08</v>
      </c>
      <c r="C58">
        <v>4.7</v>
      </c>
      <c r="D58">
        <v>325.08</v>
      </c>
      <c r="E58">
        <v>290.91000000000003</v>
      </c>
      <c r="F58">
        <v>30.42</v>
      </c>
      <c r="G58">
        <v>2.4</v>
      </c>
    </row>
    <row r="59" spans="2:7">
      <c r="B59">
        <v>4.1399999999999997</v>
      </c>
      <c r="C59">
        <v>4.75</v>
      </c>
      <c r="D59">
        <v>326.58</v>
      </c>
      <c r="E59">
        <v>295.35000000000002</v>
      </c>
      <c r="F59">
        <v>29.87</v>
      </c>
      <c r="G59">
        <v>2.4500000000000002</v>
      </c>
    </row>
    <row r="60" spans="2:7">
      <c r="B60">
        <v>4.21</v>
      </c>
      <c r="C60">
        <v>4.8</v>
      </c>
      <c r="D60">
        <v>326.56</v>
      </c>
      <c r="E60">
        <v>298.45</v>
      </c>
      <c r="F60">
        <v>29.47</v>
      </c>
      <c r="G60">
        <v>2.5</v>
      </c>
    </row>
    <row r="61" spans="2:7">
      <c r="B61">
        <v>4.28</v>
      </c>
      <c r="C61">
        <v>4.8499999999999996</v>
      </c>
      <c r="D61">
        <v>327.66000000000003</v>
      </c>
      <c r="E61">
        <v>302.57</v>
      </c>
      <c r="F61">
        <v>29.16</v>
      </c>
      <c r="G61">
        <v>2.54</v>
      </c>
    </row>
    <row r="62" spans="2:7">
      <c r="B62">
        <v>4.34</v>
      </c>
      <c r="C62">
        <v>4.9000000000000004</v>
      </c>
      <c r="D62">
        <v>328.42</v>
      </c>
      <c r="E62">
        <v>306.39999999999998</v>
      </c>
      <c r="F62">
        <v>28.81</v>
      </c>
      <c r="G62">
        <v>2.57</v>
      </c>
    </row>
    <row r="63" spans="2:7">
      <c r="B63">
        <v>4.41</v>
      </c>
      <c r="C63">
        <v>4.95</v>
      </c>
      <c r="D63">
        <v>328.16</v>
      </c>
      <c r="E63">
        <v>309.27999999999997</v>
      </c>
      <c r="F63">
        <v>28.79</v>
      </c>
      <c r="G63">
        <v>2.59</v>
      </c>
    </row>
    <row r="64" spans="2:7">
      <c r="B64">
        <v>4.47</v>
      </c>
      <c r="C64">
        <v>5</v>
      </c>
      <c r="D64">
        <v>329.23</v>
      </c>
      <c r="E64">
        <v>313.43</v>
      </c>
      <c r="F64">
        <v>28.99</v>
      </c>
      <c r="G64">
        <v>2.61</v>
      </c>
    </row>
    <row r="65" spans="2:7">
      <c r="B65">
        <v>4.53</v>
      </c>
      <c r="C65">
        <v>5.05</v>
      </c>
      <c r="D65">
        <v>329.96</v>
      </c>
      <c r="E65">
        <v>317.27</v>
      </c>
      <c r="F65">
        <v>29.01</v>
      </c>
      <c r="G65">
        <v>2.68</v>
      </c>
    </row>
    <row r="66" spans="2:7">
      <c r="B66">
        <v>4.5999999999999996</v>
      </c>
      <c r="C66">
        <v>5.0999999999999996</v>
      </c>
      <c r="D66">
        <v>330.62</v>
      </c>
      <c r="E66">
        <v>321.05</v>
      </c>
      <c r="F66">
        <v>28.79</v>
      </c>
      <c r="G66">
        <v>2.8</v>
      </c>
    </row>
    <row r="67" spans="2:7">
      <c r="B67">
        <v>4.66</v>
      </c>
      <c r="C67">
        <v>5.15</v>
      </c>
      <c r="D67">
        <v>332.2</v>
      </c>
      <c r="E67">
        <v>325.74</v>
      </c>
      <c r="F67">
        <v>28.25</v>
      </c>
      <c r="G67">
        <v>2.92</v>
      </c>
    </row>
    <row r="68" spans="2:7">
      <c r="B68">
        <v>4.7300000000000004</v>
      </c>
      <c r="C68">
        <v>5.2</v>
      </c>
      <c r="D68">
        <v>332.9</v>
      </c>
      <c r="E68">
        <v>329.6</v>
      </c>
      <c r="F68">
        <v>28.39</v>
      </c>
      <c r="G68">
        <v>3.01</v>
      </c>
    </row>
    <row r="69" spans="2:7">
      <c r="B69">
        <v>4.79</v>
      </c>
      <c r="C69">
        <v>5.25</v>
      </c>
      <c r="D69">
        <v>333.36</v>
      </c>
      <c r="E69">
        <v>333.23</v>
      </c>
      <c r="F69">
        <v>28.33</v>
      </c>
      <c r="G69">
        <v>3.04</v>
      </c>
    </row>
    <row r="70" spans="2:7">
      <c r="B70">
        <v>4.8600000000000003</v>
      </c>
      <c r="C70">
        <v>5.3</v>
      </c>
      <c r="D70">
        <v>334.15</v>
      </c>
      <c r="E70">
        <v>337.2</v>
      </c>
      <c r="F70">
        <v>27.77</v>
      </c>
      <c r="G70">
        <v>3.02</v>
      </c>
    </row>
    <row r="71" spans="2:7">
      <c r="B71">
        <v>4.92</v>
      </c>
      <c r="C71">
        <v>5.35</v>
      </c>
      <c r="D71">
        <v>334.93</v>
      </c>
      <c r="E71">
        <v>341.17</v>
      </c>
      <c r="F71">
        <v>27.47</v>
      </c>
      <c r="G71">
        <v>2.96</v>
      </c>
    </row>
    <row r="72" spans="2:7">
      <c r="B72">
        <v>4.9800000000000004</v>
      </c>
      <c r="C72">
        <v>5.4</v>
      </c>
      <c r="D72">
        <v>336.14</v>
      </c>
      <c r="E72">
        <v>345.61</v>
      </c>
      <c r="F72">
        <v>26.62</v>
      </c>
      <c r="G72">
        <v>2.93</v>
      </c>
    </row>
    <row r="73" spans="2:7">
      <c r="B73">
        <v>5.05</v>
      </c>
      <c r="C73">
        <v>5.45</v>
      </c>
      <c r="D73">
        <v>338.24</v>
      </c>
      <c r="E73">
        <v>350.99</v>
      </c>
      <c r="F73">
        <v>23.45</v>
      </c>
      <c r="G73">
        <v>3.05</v>
      </c>
    </row>
    <row r="74" spans="2:7">
      <c r="B74">
        <v>5.12</v>
      </c>
      <c r="C74">
        <v>5.5</v>
      </c>
      <c r="D74">
        <v>336.69</v>
      </c>
      <c r="E74">
        <v>352.57</v>
      </c>
      <c r="F74">
        <v>23.44</v>
      </c>
      <c r="G74">
        <v>3.25</v>
      </c>
    </row>
    <row r="75" spans="2:7">
      <c r="B75">
        <v>5.18</v>
      </c>
      <c r="C75">
        <v>5.55</v>
      </c>
      <c r="D75">
        <v>334.27</v>
      </c>
      <c r="E75">
        <v>353.23</v>
      </c>
      <c r="F75">
        <v>24.47</v>
      </c>
      <c r="G75">
        <v>3.42</v>
      </c>
    </row>
    <row r="76" spans="2:7">
      <c r="B76">
        <v>5.24</v>
      </c>
      <c r="C76">
        <v>5.6</v>
      </c>
      <c r="D76">
        <v>334.59</v>
      </c>
      <c r="E76">
        <v>356.76</v>
      </c>
      <c r="F76">
        <v>23.85</v>
      </c>
      <c r="G76">
        <v>3.55</v>
      </c>
    </row>
    <row r="77" spans="2:7">
      <c r="B77">
        <v>5.31</v>
      </c>
      <c r="C77">
        <v>5.65</v>
      </c>
      <c r="D77">
        <v>333.89</v>
      </c>
      <c r="E77">
        <v>359.19</v>
      </c>
      <c r="F77">
        <v>23.79</v>
      </c>
      <c r="G77">
        <v>3.63</v>
      </c>
    </row>
    <row r="78" spans="2:7">
      <c r="B78">
        <v>5.37</v>
      </c>
      <c r="C78">
        <v>5.7</v>
      </c>
      <c r="D78">
        <v>334.83</v>
      </c>
      <c r="E78">
        <v>363.38</v>
      </c>
      <c r="F78">
        <v>24</v>
      </c>
      <c r="G78">
        <v>3.7</v>
      </c>
    </row>
    <row r="79" spans="2:7">
      <c r="B79">
        <v>5.43</v>
      </c>
      <c r="C79">
        <v>5.75</v>
      </c>
      <c r="D79">
        <v>337.55</v>
      </c>
      <c r="E79">
        <v>369.55</v>
      </c>
      <c r="F79">
        <v>24.01</v>
      </c>
      <c r="G79">
        <v>3.76</v>
      </c>
    </row>
    <row r="80" spans="2:7">
      <c r="B80">
        <v>5.5</v>
      </c>
      <c r="C80">
        <v>5.8</v>
      </c>
      <c r="D80">
        <v>339.82</v>
      </c>
      <c r="E80">
        <v>375.27</v>
      </c>
      <c r="F80">
        <v>23.8</v>
      </c>
      <c r="G80">
        <v>3.83</v>
      </c>
    </row>
    <row r="81" spans="2:7">
      <c r="B81">
        <v>5.56</v>
      </c>
      <c r="C81">
        <v>5.85</v>
      </c>
      <c r="D81">
        <v>338.12</v>
      </c>
      <c r="E81">
        <v>376.61</v>
      </c>
      <c r="F81">
        <v>23.23</v>
      </c>
      <c r="G81">
        <v>3.94</v>
      </c>
    </row>
    <row r="82" spans="2:7">
      <c r="B82">
        <v>5.63</v>
      </c>
      <c r="C82">
        <v>5.9</v>
      </c>
      <c r="D82">
        <v>336.68</v>
      </c>
      <c r="E82">
        <v>378.22</v>
      </c>
      <c r="F82">
        <v>22.87</v>
      </c>
      <c r="G82">
        <v>4.04</v>
      </c>
    </row>
    <row r="83" spans="2:7">
      <c r="B83">
        <v>5.69</v>
      </c>
      <c r="C83">
        <v>5.95</v>
      </c>
      <c r="D83">
        <v>335.84</v>
      </c>
      <c r="E83">
        <v>380.47</v>
      </c>
      <c r="F83">
        <v>22.93</v>
      </c>
      <c r="G83">
        <v>4.13</v>
      </c>
    </row>
    <row r="84" spans="2:7">
      <c r="B84">
        <v>5.76</v>
      </c>
      <c r="C84">
        <v>6</v>
      </c>
      <c r="D84">
        <v>336.55</v>
      </c>
      <c r="E84">
        <v>384.48</v>
      </c>
      <c r="F84">
        <v>23.68</v>
      </c>
      <c r="G84">
        <v>4.18</v>
      </c>
    </row>
    <row r="85" spans="2:7">
      <c r="B85">
        <v>5.82</v>
      </c>
      <c r="C85">
        <v>6.05</v>
      </c>
      <c r="D85">
        <v>340.02</v>
      </c>
      <c r="E85">
        <v>391.68</v>
      </c>
      <c r="F85">
        <v>23.68</v>
      </c>
      <c r="G85">
        <v>4.2</v>
      </c>
    </row>
    <row r="86" spans="2:7">
      <c r="B86">
        <v>5.88</v>
      </c>
      <c r="C86">
        <v>6.1</v>
      </c>
      <c r="D86">
        <v>342.01</v>
      </c>
      <c r="E86">
        <v>397.22</v>
      </c>
      <c r="F86">
        <v>23.49</v>
      </c>
      <c r="G86">
        <v>4.21</v>
      </c>
    </row>
    <row r="87" spans="2:7">
      <c r="B87">
        <v>5.94</v>
      </c>
      <c r="C87">
        <v>6.15</v>
      </c>
      <c r="D87">
        <v>341.2</v>
      </c>
      <c r="E87">
        <v>399.53</v>
      </c>
      <c r="F87">
        <v>23.5</v>
      </c>
      <c r="G87">
        <v>4.2</v>
      </c>
    </row>
    <row r="88" spans="2:7">
      <c r="B88">
        <v>6</v>
      </c>
      <c r="C88">
        <v>6.2</v>
      </c>
      <c r="D88">
        <v>342.4</v>
      </c>
      <c r="E88">
        <v>404.2</v>
      </c>
      <c r="F88">
        <v>23.5</v>
      </c>
      <c r="G88">
        <v>4.2300000000000004</v>
      </c>
    </row>
    <row r="89" spans="2:7">
      <c r="B89">
        <v>6.07</v>
      </c>
      <c r="C89">
        <v>6.25</v>
      </c>
      <c r="D89">
        <v>345.43</v>
      </c>
      <c r="E89">
        <v>411.06</v>
      </c>
      <c r="F89">
        <v>23.53</v>
      </c>
      <c r="G89">
        <v>4.34</v>
      </c>
    </row>
    <row r="90" spans="2:7">
      <c r="B90">
        <v>6.13</v>
      </c>
      <c r="C90">
        <v>6.3</v>
      </c>
      <c r="D90">
        <v>346.48</v>
      </c>
      <c r="E90">
        <v>415.61</v>
      </c>
      <c r="F90">
        <v>24.02</v>
      </c>
      <c r="G90">
        <v>4.47</v>
      </c>
    </row>
    <row r="91" spans="2:7">
      <c r="B91">
        <v>6.19</v>
      </c>
      <c r="C91">
        <v>6.35</v>
      </c>
      <c r="D91">
        <v>347.23</v>
      </c>
      <c r="E91">
        <v>419.81</v>
      </c>
      <c r="F91">
        <v>24.27</v>
      </c>
      <c r="G91">
        <v>4.59</v>
      </c>
    </row>
    <row r="92" spans="2:7">
      <c r="B92">
        <v>6.25</v>
      </c>
      <c r="C92">
        <v>6.4</v>
      </c>
      <c r="D92">
        <v>348.81</v>
      </c>
      <c r="E92">
        <v>425.04</v>
      </c>
      <c r="F92">
        <v>24.03</v>
      </c>
      <c r="G92">
        <v>4.68</v>
      </c>
    </row>
    <row r="93" spans="2:7">
      <c r="B93">
        <v>6.32</v>
      </c>
      <c r="C93">
        <v>6.45</v>
      </c>
      <c r="D93">
        <v>349.43</v>
      </c>
      <c r="E93">
        <v>429.13</v>
      </c>
      <c r="F93">
        <v>24.37</v>
      </c>
      <c r="G93">
        <v>4.7300000000000004</v>
      </c>
    </row>
    <row r="94" spans="2:7">
      <c r="B94">
        <v>6.38</v>
      </c>
      <c r="C94">
        <v>6.5</v>
      </c>
      <c r="D94">
        <v>349.32</v>
      </c>
      <c r="E94">
        <v>432.32</v>
      </c>
      <c r="F94">
        <v>24.71</v>
      </c>
      <c r="G94">
        <v>4.7300000000000004</v>
      </c>
    </row>
    <row r="95" spans="2:7">
      <c r="B95">
        <v>6.44</v>
      </c>
      <c r="C95">
        <v>6.55</v>
      </c>
      <c r="D95">
        <v>351.46</v>
      </c>
      <c r="E95">
        <v>438.32</v>
      </c>
      <c r="F95">
        <v>24</v>
      </c>
      <c r="G95">
        <v>4.7300000000000004</v>
      </c>
    </row>
    <row r="96" spans="2:7">
      <c r="B96">
        <v>6.5</v>
      </c>
      <c r="C96">
        <v>6.6</v>
      </c>
      <c r="D96">
        <v>352.12</v>
      </c>
      <c r="E96">
        <v>442.49</v>
      </c>
      <c r="F96">
        <v>23.97</v>
      </c>
      <c r="G96">
        <v>4.75</v>
      </c>
    </row>
    <row r="97" spans="2:7">
      <c r="B97">
        <v>6.56</v>
      </c>
      <c r="C97">
        <v>6.65</v>
      </c>
      <c r="D97">
        <v>352.32</v>
      </c>
      <c r="E97">
        <v>446.1</v>
      </c>
      <c r="F97">
        <v>24.73</v>
      </c>
      <c r="G97">
        <v>4.84</v>
      </c>
    </row>
    <row r="98" spans="2:7">
      <c r="B98">
        <v>6.62</v>
      </c>
      <c r="C98">
        <v>6.7</v>
      </c>
      <c r="D98">
        <v>354.12</v>
      </c>
      <c r="E98">
        <v>451.75</v>
      </c>
      <c r="F98">
        <v>24.66</v>
      </c>
      <c r="G98">
        <v>4.96</v>
      </c>
    </row>
    <row r="99" spans="2:7">
      <c r="B99">
        <v>6.68</v>
      </c>
      <c r="C99">
        <v>6.75</v>
      </c>
      <c r="D99">
        <v>354.65</v>
      </c>
      <c r="E99">
        <v>455.8</v>
      </c>
      <c r="F99">
        <v>24.49</v>
      </c>
      <c r="G99">
        <v>5.08</v>
      </c>
    </row>
    <row r="100" spans="2:7">
      <c r="B100">
        <v>6.74</v>
      </c>
      <c r="C100">
        <v>6.8</v>
      </c>
      <c r="D100">
        <v>356.28</v>
      </c>
      <c r="E100">
        <v>461.29</v>
      </c>
      <c r="F100">
        <v>24.5</v>
      </c>
      <c r="G100">
        <v>5.2</v>
      </c>
    </row>
    <row r="101" spans="2:7">
      <c r="B101">
        <v>6.8</v>
      </c>
      <c r="C101">
        <v>6.85</v>
      </c>
      <c r="D101">
        <v>357.92</v>
      </c>
      <c r="E101">
        <v>466.82</v>
      </c>
      <c r="F101">
        <v>24.5</v>
      </c>
      <c r="G101">
        <v>5.3</v>
      </c>
    </row>
    <row r="102" spans="2:7">
      <c r="B102">
        <v>6.86</v>
      </c>
      <c r="C102">
        <v>6.9</v>
      </c>
      <c r="D102">
        <v>357.88</v>
      </c>
      <c r="E102">
        <v>470.17</v>
      </c>
      <c r="F102">
        <v>24.52</v>
      </c>
      <c r="G102">
        <v>5.38</v>
      </c>
    </row>
    <row r="103" spans="2:7">
      <c r="B103">
        <v>6.92</v>
      </c>
      <c r="C103">
        <v>6.95</v>
      </c>
      <c r="D103">
        <v>358.44</v>
      </c>
      <c r="E103">
        <v>474.31</v>
      </c>
      <c r="F103">
        <v>24.94</v>
      </c>
      <c r="G103">
        <v>5.45</v>
      </c>
    </row>
    <row r="104" spans="2:7">
      <c r="B104">
        <v>6.98</v>
      </c>
      <c r="C104">
        <v>7</v>
      </c>
      <c r="D104">
        <v>359.65</v>
      </c>
      <c r="E104">
        <v>479.35</v>
      </c>
      <c r="F104">
        <v>25.29</v>
      </c>
      <c r="G104">
        <v>5.51</v>
      </c>
    </row>
    <row r="105" spans="2:7">
      <c r="B105">
        <v>7.04</v>
      </c>
      <c r="C105">
        <v>7.05</v>
      </c>
      <c r="D105">
        <v>360.9</v>
      </c>
      <c r="E105">
        <v>484.45</v>
      </c>
      <c r="F105">
        <v>25.05</v>
      </c>
      <c r="G105">
        <v>5.54</v>
      </c>
    </row>
    <row r="106" spans="2:7">
      <c r="B106">
        <v>7.1</v>
      </c>
      <c r="C106">
        <v>7.1</v>
      </c>
      <c r="D106">
        <v>359.95</v>
      </c>
      <c r="E106">
        <v>486.59</v>
      </c>
      <c r="F106">
        <v>25.26</v>
      </c>
      <c r="G106">
        <v>5.55</v>
      </c>
    </row>
    <row r="107" spans="2:7">
      <c r="B107">
        <v>7.16</v>
      </c>
      <c r="C107">
        <v>7.15</v>
      </c>
      <c r="D107">
        <v>359.65</v>
      </c>
      <c r="E107">
        <v>489.61</v>
      </c>
      <c r="F107">
        <v>25.75</v>
      </c>
      <c r="G107">
        <v>5.55</v>
      </c>
    </row>
    <row r="108" spans="2:7">
      <c r="B108">
        <v>7.22</v>
      </c>
      <c r="C108">
        <v>7.2</v>
      </c>
      <c r="D108">
        <v>360.92</v>
      </c>
      <c r="E108">
        <v>494.77</v>
      </c>
      <c r="F108">
        <v>25.65</v>
      </c>
      <c r="G108">
        <v>5.57</v>
      </c>
    </row>
    <row r="109" spans="2:7">
      <c r="B109">
        <v>7.28</v>
      </c>
      <c r="C109">
        <v>7.25</v>
      </c>
      <c r="D109">
        <v>362.64</v>
      </c>
      <c r="E109">
        <v>500.59</v>
      </c>
      <c r="F109">
        <v>25.49</v>
      </c>
      <c r="G109">
        <v>5.63</v>
      </c>
    </row>
    <row r="110" spans="2:7">
      <c r="B110">
        <v>7.34</v>
      </c>
      <c r="C110">
        <v>7.3</v>
      </c>
      <c r="D110">
        <v>363.68</v>
      </c>
      <c r="E110">
        <v>505.48</v>
      </c>
      <c r="F110">
        <v>25.5</v>
      </c>
      <c r="G110">
        <v>5.75</v>
      </c>
    </row>
    <row r="111" spans="2:7">
      <c r="B111">
        <v>7.4</v>
      </c>
      <c r="C111">
        <v>7.35</v>
      </c>
      <c r="D111">
        <v>363.78</v>
      </c>
      <c r="E111">
        <v>509.09</v>
      </c>
      <c r="F111">
        <v>25.5</v>
      </c>
      <c r="G111">
        <v>5.9</v>
      </c>
    </row>
    <row r="112" spans="2:7">
      <c r="B112">
        <v>7.46</v>
      </c>
      <c r="C112">
        <v>7.4</v>
      </c>
      <c r="D112">
        <v>364.16</v>
      </c>
      <c r="E112">
        <v>513.09</v>
      </c>
      <c r="F112">
        <v>25.5</v>
      </c>
      <c r="G112">
        <v>6.05</v>
      </c>
    </row>
    <row r="113" spans="2:7">
      <c r="B113">
        <v>7.52</v>
      </c>
      <c r="C113">
        <v>7.45</v>
      </c>
      <c r="D113">
        <v>364.23</v>
      </c>
      <c r="E113">
        <v>516.65</v>
      </c>
      <c r="F113">
        <v>25.49</v>
      </c>
      <c r="G113">
        <v>6.15</v>
      </c>
    </row>
    <row r="114" spans="2:7">
      <c r="B114">
        <v>7.59</v>
      </c>
      <c r="C114">
        <v>7.5</v>
      </c>
      <c r="D114">
        <v>365.09</v>
      </c>
      <c r="E114">
        <v>521.35</v>
      </c>
      <c r="F114">
        <v>25.61</v>
      </c>
      <c r="G114">
        <v>6.22</v>
      </c>
    </row>
    <row r="115" spans="2:7">
      <c r="B115">
        <v>7.65</v>
      </c>
      <c r="C115">
        <v>7.55</v>
      </c>
      <c r="D115">
        <v>364.65</v>
      </c>
      <c r="E115">
        <v>524.19000000000005</v>
      </c>
      <c r="F115">
        <v>26.12</v>
      </c>
      <c r="G115">
        <v>6.27</v>
      </c>
    </row>
    <row r="116" spans="2:7">
      <c r="B116">
        <v>7.71</v>
      </c>
      <c r="C116">
        <v>7.6</v>
      </c>
      <c r="D116">
        <v>364.44</v>
      </c>
      <c r="E116">
        <v>527.36</v>
      </c>
      <c r="F116">
        <v>26.21</v>
      </c>
      <c r="G116">
        <v>6.32</v>
      </c>
    </row>
    <row r="117" spans="2:7">
      <c r="B117">
        <v>7.77</v>
      </c>
      <c r="C117">
        <v>7.65</v>
      </c>
      <c r="D117">
        <v>362.88</v>
      </c>
      <c r="E117">
        <v>528.54</v>
      </c>
      <c r="F117">
        <v>26</v>
      </c>
      <c r="G117">
        <v>6.38</v>
      </c>
    </row>
    <row r="118" spans="2:7">
      <c r="B118">
        <v>7.83</v>
      </c>
      <c r="C118">
        <v>7.7</v>
      </c>
      <c r="D118">
        <v>361.57</v>
      </c>
      <c r="E118">
        <v>530.08000000000004</v>
      </c>
      <c r="F118">
        <v>25.99</v>
      </c>
      <c r="G118">
        <v>6.44</v>
      </c>
    </row>
    <row r="119" spans="2:7">
      <c r="B119">
        <v>7.89</v>
      </c>
      <c r="C119">
        <v>7.75</v>
      </c>
      <c r="D119">
        <v>361.31</v>
      </c>
      <c r="E119">
        <v>533.15</v>
      </c>
      <c r="F119">
        <v>26.17</v>
      </c>
      <c r="G119">
        <v>6.5</v>
      </c>
    </row>
    <row r="120" spans="2:7">
      <c r="B120">
        <v>7.95</v>
      </c>
      <c r="C120">
        <v>7.8</v>
      </c>
      <c r="D120">
        <v>361.22</v>
      </c>
      <c r="E120">
        <v>536.45000000000005</v>
      </c>
      <c r="F120">
        <v>26.68</v>
      </c>
      <c r="G120">
        <v>6.56</v>
      </c>
    </row>
    <row r="121" spans="2:7">
      <c r="B121">
        <v>8</v>
      </c>
      <c r="C121">
        <v>7.85</v>
      </c>
      <c r="D121">
        <v>361.21</v>
      </c>
      <c r="E121">
        <v>539.87</v>
      </c>
      <c r="F121">
        <v>26.73</v>
      </c>
      <c r="G121">
        <v>6.61</v>
      </c>
    </row>
    <row r="122" spans="2:7">
      <c r="B122">
        <v>8.07</v>
      </c>
      <c r="C122">
        <v>7.9</v>
      </c>
      <c r="D122">
        <v>360.44</v>
      </c>
      <c r="E122">
        <v>542.16</v>
      </c>
      <c r="F122">
        <v>26.5</v>
      </c>
      <c r="G122">
        <v>6.69</v>
      </c>
    </row>
    <row r="123" spans="2:7">
      <c r="B123">
        <v>8.14</v>
      </c>
      <c r="C123">
        <v>7.95</v>
      </c>
      <c r="D123">
        <v>360.05</v>
      </c>
      <c r="E123">
        <v>545</v>
      </c>
      <c r="F123">
        <v>26.51</v>
      </c>
      <c r="G123">
        <v>6.77</v>
      </c>
    </row>
    <row r="124" spans="2:7">
      <c r="B124">
        <v>8.1999999999999993</v>
      </c>
      <c r="C124">
        <v>8</v>
      </c>
      <c r="D124">
        <v>359.82</v>
      </c>
      <c r="E124">
        <v>548.08000000000004</v>
      </c>
      <c r="F124">
        <v>26.49</v>
      </c>
      <c r="G124">
        <v>6.84</v>
      </c>
    </row>
    <row r="125" spans="2:7">
      <c r="B125">
        <v>8.26</v>
      </c>
      <c r="C125">
        <v>8.0500000000000007</v>
      </c>
      <c r="D125">
        <v>359.76</v>
      </c>
      <c r="E125">
        <v>551.41</v>
      </c>
      <c r="F125">
        <v>26.51</v>
      </c>
      <c r="G125">
        <v>6.89</v>
      </c>
    </row>
    <row r="126" spans="2:7">
      <c r="B126">
        <v>8.33</v>
      </c>
      <c r="C126">
        <v>8.1</v>
      </c>
      <c r="D126">
        <v>358.57</v>
      </c>
      <c r="E126">
        <v>553</v>
      </c>
      <c r="F126">
        <v>26.5</v>
      </c>
      <c r="G126">
        <v>6.93</v>
      </c>
    </row>
    <row r="127" spans="2:7">
      <c r="B127">
        <v>8.39</v>
      </c>
      <c r="C127">
        <v>8.15</v>
      </c>
      <c r="D127">
        <v>354.99</v>
      </c>
      <c r="E127">
        <v>550.85</v>
      </c>
      <c r="F127">
        <v>26.5</v>
      </c>
      <c r="G127">
        <v>6.96</v>
      </c>
    </row>
    <row r="128" spans="2:7">
      <c r="B128">
        <v>8.4499999999999993</v>
      </c>
      <c r="C128">
        <v>8.1999999999999993</v>
      </c>
      <c r="D128">
        <v>353.97</v>
      </c>
      <c r="E128">
        <v>552.64</v>
      </c>
      <c r="F128">
        <v>26.51</v>
      </c>
      <c r="G128">
        <v>7</v>
      </c>
    </row>
    <row r="129" spans="1:7">
      <c r="B129">
        <v>8.52</v>
      </c>
      <c r="C129">
        <v>8.25</v>
      </c>
      <c r="D129">
        <v>354.64</v>
      </c>
      <c r="E129">
        <v>557.05999999999995</v>
      </c>
      <c r="F129">
        <v>26.47</v>
      </c>
      <c r="G129">
        <v>6.94</v>
      </c>
    </row>
    <row r="130" spans="1:7">
      <c r="B130">
        <v>8.58</v>
      </c>
      <c r="C130">
        <v>8.3000000000000007</v>
      </c>
      <c r="D130">
        <v>354.35</v>
      </c>
      <c r="E130">
        <v>559.99</v>
      </c>
      <c r="F130">
        <v>26.46</v>
      </c>
      <c r="G130">
        <v>6.75</v>
      </c>
    </row>
    <row r="131" spans="1:7">
      <c r="B131">
        <v>8.69</v>
      </c>
      <c r="C131">
        <v>8.35</v>
      </c>
      <c r="D131">
        <v>346.57</v>
      </c>
      <c r="E131">
        <v>550.96</v>
      </c>
      <c r="F131">
        <v>19.39</v>
      </c>
      <c r="G131" t="e">
        <f>-INF</f>
        <v>#NAME?</v>
      </c>
    </row>
    <row r="132" spans="1:7">
      <c r="B132">
        <v>8.74</v>
      </c>
      <c r="C132">
        <v>8.4</v>
      </c>
      <c r="D132">
        <v>325.60000000000002</v>
      </c>
      <c r="E132">
        <v>520.71</v>
      </c>
      <c r="F132">
        <v>25.51</v>
      </c>
      <c r="G132" t="e">
        <f>-INF</f>
        <v>#NAME?</v>
      </c>
    </row>
    <row r="134" spans="1:7">
      <c r="A134" t="s">
        <v>12</v>
      </c>
      <c r="B134">
        <v>8.74</v>
      </c>
      <c r="C134">
        <v>8.4</v>
      </c>
      <c r="D134">
        <v>365.09</v>
      </c>
      <c r="E134">
        <v>559.99</v>
      </c>
      <c r="F134">
        <v>31.75</v>
      </c>
      <c r="G134">
        <v>7</v>
      </c>
    </row>
    <row r="135" spans="1:7">
      <c r="A135" t="s">
        <v>13</v>
      </c>
      <c r="B135">
        <v>0.3</v>
      </c>
      <c r="C135">
        <v>2.2000000000000002</v>
      </c>
      <c r="D135" t="e">
        <f>-INF</f>
        <v>#NAME?</v>
      </c>
      <c r="E135" t="e">
        <f>-INF</f>
        <v>#NAME?</v>
      </c>
      <c r="F135">
        <v>19.39</v>
      </c>
      <c r="G135" t="e">
        <f>-INF</f>
        <v>#NAME?</v>
      </c>
    </row>
    <row r="137" spans="1:7">
      <c r="A137" t="s">
        <v>14</v>
      </c>
    </row>
    <row r="138" spans="1:7">
      <c r="A138" t="s">
        <v>2</v>
      </c>
    </row>
    <row r="139" spans="1:7">
      <c r="A139" t="s">
        <v>3</v>
      </c>
    </row>
    <row r="140" spans="1:7">
      <c r="A140" t="s">
        <v>15</v>
      </c>
    </row>
    <row r="141" spans="1:7">
      <c r="A141" t="s">
        <v>16</v>
      </c>
    </row>
    <row r="142" spans="1:7">
      <c r="B142" t="s">
        <v>6</v>
      </c>
      <c r="C142" t="s">
        <v>7</v>
      </c>
      <c r="D142" t="s">
        <v>8</v>
      </c>
      <c r="E142" t="s">
        <v>9</v>
      </c>
      <c r="F142" t="s">
        <v>10</v>
      </c>
      <c r="G142" t="s">
        <v>11</v>
      </c>
    </row>
    <row r="143" spans="1:7">
      <c r="B143">
        <v>0.23</v>
      </c>
      <c r="C143">
        <v>2.5</v>
      </c>
      <c r="D143" t="e">
        <f>-INF</f>
        <v>#NAME?</v>
      </c>
      <c r="E143" t="e">
        <f>-INF</f>
        <v>#NAME?</v>
      </c>
      <c r="F143">
        <v>27.39</v>
      </c>
      <c r="G143">
        <v>0.24</v>
      </c>
    </row>
    <row r="144" spans="1:7">
      <c r="B144">
        <v>0.31</v>
      </c>
      <c r="C144">
        <v>2.5499999999999998</v>
      </c>
      <c r="D144">
        <v>228.98</v>
      </c>
      <c r="E144">
        <v>111.19</v>
      </c>
      <c r="F144">
        <v>27.71</v>
      </c>
      <c r="G144">
        <v>0.21</v>
      </c>
    </row>
    <row r="145" spans="2:7">
      <c r="B145">
        <v>0.39</v>
      </c>
      <c r="C145">
        <v>2.6</v>
      </c>
      <c r="D145">
        <v>235.3</v>
      </c>
      <c r="E145">
        <v>116.49</v>
      </c>
      <c r="F145">
        <v>27.5</v>
      </c>
      <c r="G145">
        <v>0.16</v>
      </c>
    </row>
    <row r="146" spans="2:7">
      <c r="B146">
        <v>0.46</v>
      </c>
      <c r="C146">
        <v>2.65</v>
      </c>
      <c r="D146">
        <v>241.7</v>
      </c>
      <c r="E146">
        <v>121.96</v>
      </c>
      <c r="F146">
        <v>27.57</v>
      </c>
      <c r="G146">
        <v>0.12</v>
      </c>
    </row>
    <row r="147" spans="2:7">
      <c r="B147">
        <v>0.53</v>
      </c>
      <c r="C147">
        <v>2.7</v>
      </c>
      <c r="D147">
        <v>249.71</v>
      </c>
      <c r="E147">
        <v>128.38</v>
      </c>
      <c r="F147">
        <v>28.11</v>
      </c>
      <c r="G147">
        <v>0.14000000000000001</v>
      </c>
    </row>
    <row r="148" spans="2:7">
      <c r="B148">
        <v>0.61</v>
      </c>
      <c r="C148">
        <v>2.75</v>
      </c>
      <c r="D148">
        <v>257.26</v>
      </c>
      <c r="E148">
        <v>134.71</v>
      </c>
      <c r="F148">
        <v>27.95</v>
      </c>
      <c r="G148">
        <v>0.25</v>
      </c>
    </row>
    <row r="149" spans="2:7">
      <c r="B149">
        <v>0.7</v>
      </c>
      <c r="C149">
        <v>2.8</v>
      </c>
      <c r="D149">
        <v>262.36</v>
      </c>
      <c r="E149">
        <v>139.87</v>
      </c>
      <c r="F149">
        <v>27.37</v>
      </c>
      <c r="G149">
        <v>0.35</v>
      </c>
    </row>
    <row r="150" spans="2:7">
      <c r="B150">
        <v>0.78</v>
      </c>
      <c r="C150">
        <v>2.85</v>
      </c>
      <c r="D150">
        <v>266.57</v>
      </c>
      <c r="E150">
        <v>144.65</v>
      </c>
      <c r="F150">
        <v>27.23</v>
      </c>
      <c r="G150">
        <v>0.43</v>
      </c>
    </row>
    <row r="151" spans="2:7">
      <c r="B151">
        <v>0.87</v>
      </c>
      <c r="C151">
        <v>2.9</v>
      </c>
      <c r="D151">
        <v>269.92</v>
      </c>
      <c r="E151">
        <v>149.04</v>
      </c>
      <c r="F151">
        <v>25.46</v>
      </c>
      <c r="G151">
        <v>0.5</v>
      </c>
    </row>
    <row r="152" spans="2:7">
      <c r="B152">
        <v>0.95</v>
      </c>
      <c r="C152">
        <v>2.95</v>
      </c>
      <c r="D152">
        <v>271.5</v>
      </c>
      <c r="E152">
        <v>152.5</v>
      </c>
      <c r="F152">
        <v>25.69</v>
      </c>
      <c r="G152">
        <v>0.55000000000000004</v>
      </c>
    </row>
    <row r="153" spans="2:7">
      <c r="B153">
        <v>1.03</v>
      </c>
      <c r="C153">
        <v>3</v>
      </c>
      <c r="D153">
        <v>273.95</v>
      </c>
      <c r="E153">
        <v>156.47999999999999</v>
      </c>
      <c r="F153">
        <v>26.92</v>
      </c>
      <c r="G153">
        <v>0.62</v>
      </c>
    </row>
    <row r="154" spans="2:7">
      <c r="B154">
        <v>1.1100000000000001</v>
      </c>
      <c r="C154">
        <v>3.05</v>
      </c>
      <c r="D154">
        <v>277.94</v>
      </c>
      <c r="E154">
        <v>161.41</v>
      </c>
      <c r="F154">
        <v>27.28</v>
      </c>
      <c r="G154">
        <v>0.72</v>
      </c>
    </row>
    <row r="155" spans="2:7">
      <c r="B155">
        <v>1.18</v>
      </c>
      <c r="C155">
        <v>3.1</v>
      </c>
      <c r="D155">
        <v>282.14</v>
      </c>
      <c r="E155">
        <v>166.53</v>
      </c>
      <c r="F155">
        <v>28.07</v>
      </c>
      <c r="G155">
        <v>0.8</v>
      </c>
    </row>
    <row r="156" spans="2:7">
      <c r="B156">
        <v>1.26</v>
      </c>
      <c r="C156">
        <v>3.15</v>
      </c>
      <c r="D156">
        <v>285.83</v>
      </c>
      <c r="E156">
        <v>171.43</v>
      </c>
      <c r="F156">
        <v>28.81</v>
      </c>
      <c r="G156">
        <v>0.86</v>
      </c>
    </row>
    <row r="157" spans="2:7">
      <c r="B157">
        <v>1.34</v>
      </c>
      <c r="C157">
        <v>3.2</v>
      </c>
      <c r="D157">
        <v>287.18</v>
      </c>
      <c r="E157">
        <v>174.98</v>
      </c>
      <c r="F157">
        <v>29.51</v>
      </c>
      <c r="G157">
        <v>0.89</v>
      </c>
    </row>
    <row r="158" spans="2:7">
      <c r="B158">
        <v>1.42</v>
      </c>
      <c r="C158">
        <v>3.25</v>
      </c>
      <c r="D158">
        <v>287.02</v>
      </c>
      <c r="E158">
        <v>177.61</v>
      </c>
      <c r="F158">
        <v>29.61</v>
      </c>
      <c r="G158">
        <v>0.9</v>
      </c>
    </row>
    <row r="159" spans="2:7">
      <c r="B159">
        <v>1.5</v>
      </c>
      <c r="C159">
        <v>3.3</v>
      </c>
      <c r="D159">
        <v>286.44</v>
      </c>
      <c r="E159">
        <v>179.97</v>
      </c>
      <c r="F159">
        <v>29.83</v>
      </c>
      <c r="G159">
        <v>0.92</v>
      </c>
    </row>
    <row r="160" spans="2:7">
      <c r="B160">
        <v>1.57</v>
      </c>
      <c r="C160">
        <v>3.35</v>
      </c>
      <c r="D160">
        <v>286.27</v>
      </c>
      <c r="E160">
        <v>182.59</v>
      </c>
      <c r="F160">
        <v>30.19</v>
      </c>
      <c r="G160">
        <v>0.97</v>
      </c>
    </row>
    <row r="161" spans="2:7">
      <c r="B161">
        <v>1.65</v>
      </c>
      <c r="C161">
        <v>3.4</v>
      </c>
      <c r="D161">
        <v>287.69</v>
      </c>
      <c r="E161">
        <v>186.24</v>
      </c>
      <c r="F161">
        <v>30.5</v>
      </c>
      <c r="G161">
        <v>1.03</v>
      </c>
    </row>
    <row r="162" spans="2:7">
      <c r="B162">
        <v>1.72</v>
      </c>
      <c r="C162">
        <v>3.45</v>
      </c>
      <c r="D162">
        <v>288.66000000000003</v>
      </c>
      <c r="E162">
        <v>189.62</v>
      </c>
      <c r="F162">
        <v>30.82</v>
      </c>
      <c r="G162">
        <v>1.0900000000000001</v>
      </c>
    </row>
    <row r="163" spans="2:7">
      <c r="B163">
        <v>1.79</v>
      </c>
      <c r="C163">
        <v>3.5</v>
      </c>
      <c r="D163">
        <v>289.56</v>
      </c>
      <c r="E163">
        <v>192.97</v>
      </c>
      <c r="F163">
        <v>31.16</v>
      </c>
      <c r="G163">
        <v>1.1399999999999999</v>
      </c>
    </row>
    <row r="164" spans="2:7">
      <c r="B164">
        <v>1.87</v>
      </c>
      <c r="C164">
        <v>3.55</v>
      </c>
      <c r="D164">
        <v>290.55</v>
      </c>
      <c r="E164">
        <v>196.39</v>
      </c>
      <c r="F164">
        <v>30.98</v>
      </c>
      <c r="G164">
        <v>1.18</v>
      </c>
    </row>
    <row r="165" spans="2:7">
      <c r="B165">
        <v>1.94</v>
      </c>
      <c r="C165">
        <v>3.6</v>
      </c>
      <c r="D165">
        <v>292.61</v>
      </c>
      <c r="E165">
        <v>200.57</v>
      </c>
      <c r="F165">
        <v>31</v>
      </c>
      <c r="G165">
        <v>1.21</v>
      </c>
    </row>
    <row r="166" spans="2:7">
      <c r="B166">
        <v>2.0099999999999998</v>
      </c>
      <c r="C166">
        <v>3.65</v>
      </c>
      <c r="D166">
        <v>293.83</v>
      </c>
      <c r="E166">
        <v>204.2</v>
      </c>
      <c r="F166">
        <v>31</v>
      </c>
      <c r="G166">
        <v>1.26</v>
      </c>
    </row>
    <row r="167" spans="2:7">
      <c r="B167">
        <v>2.08</v>
      </c>
      <c r="C167">
        <v>3.7</v>
      </c>
      <c r="D167">
        <v>295.07</v>
      </c>
      <c r="E167">
        <v>207.87</v>
      </c>
      <c r="F167">
        <v>30.48</v>
      </c>
      <c r="G167">
        <v>1.32</v>
      </c>
    </row>
    <row r="168" spans="2:7">
      <c r="B168">
        <v>2.15</v>
      </c>
      <c r="C168">
        <v>3.75</v>
      </c>
      <c r="D168">
        <v>296.8</v>
      </c>
      <c r="E168">
        <v>211.92</v>
      </c>
      <c r="F168">
        <v>30.26</v>
      </c>
      <c r="G168">
        <v>1.4</v>
      </c>
    </row>
    <row r="169" spans="2:7">
      <c r="B169">
        <v>2.23</v>
      </c>
      <c r="C169">
        <v>3.8</v>
      </c>
      <c r="D169">
        <v>299.04000000000002</v>
      </c>
      <c r="E169">
        <v>216.36</v>
      </c>
      <c r="F169">
        <v>30.51</v>
      </c>
      <c r="G169">
        <v>1.48</v>
      </c>
    </row>
    <row r="170" spans="2:7">
      <c r="B170">
        <v>2.2999999999999998</v>
      </c>
      <c r="C170">
        <v>3.85</v>
      </c>
      <c r="D170">
        <v>300.60000000000002</v>
      </c>
      <c r="E170">
        <v>220.35</v>
      </c>
      <c r="F170">
        <v>30.48</v>
      </c>
      <c r="G170">
        <v>1.54</v>
      </c>
    </row>
    <row r="171" spans="2:7">
      <c r="B171">
        <v>2.37</v>
      </c>
      <c r="C171">
        <v>3.9</v>
      </c>
      <c r="D171">
        <v>301.89999999999998</v>
      </c>
      <c r="E171">
        <v>224.18</v>
      </c>
      <c r="F171">
        <v>30.84</v>
      </c>
      <c r="G171">
        <v>1.58</v>
      </c>
    </row>
    <row r="172" spans="2:7">
      <c r="B172">
        <v>2.44</v>
      </c>
      <c r="C172">
        <v>3.95</v>
      </c>
      <c r="D172">
        <v>304.10000000000002</v>
      </c>
      <c r="E172">
        <v>228.71</v>
      </c>
      <c r="F172">
        <v>31.07</v>
      </c>
      <c r="G172">
        <v>1.61</v>
      </c>
    </row>
    <row r="173" spans="2:7">
      <c r="B173">
        <v>2.5099999999999998</v>
      </c>
      <c r="C173">
        <v>4</v>
      </c>
      <c r="D173">
        <v>306.52</v>
      </c>
      <c r="E173">
        <v>233.44</v>
      </c>
      <c r="F173">
        <v>30.97</v>
      </c>
      <c r="G173">
        <v>1.65</v>
      </c>
    </row>
    <row r="174" spans="2:7">
      <c r="B174">
        <v>2.58</v>
      </c>
      <c r="C174">
        <v>4.05</v>
      </c>
      <c r="D174">
        <v>308.37</v>
      </c>
      <c r="E174">
        <v>237.8</v>
      </c>
      <c r="F174">
        <v>31.41</v>
      </c>
      <c r="G174">
        <v>1.71</v>
      </c>
    </row>
    <row r="175" spans="2:7">
      <c r="B175">
        <v>2.65</v>
      </c>
      <c r="C175">
        <v>4.0999999999999996</v>
      </c>
      <c r="D175">
        <v>309.47000000000003</v>
      </c>
      <c r="E175">
        <v>241.58</v>
      </c>
      <c r="F175">
        <v>31.64</v>
      </c>
      <c r="G175">
        <v>1.78</v>
      </c>
    </row>
    <row r="176" spans="2:7">
      <c r="B176">
        <v>2.72</v>
      </c>
      <c r="C176">
        <v>4.1500000000000004</v>
      </c>
      <c r="D176">
        <v>310.82</v>
      </c>
      <c r="E176">
        <v>245.6</v>
      </c>
      <c r="F176">
        <v>31.48</v>
      </c>
      <c r="G176">
        <v>1.85</v>
      </c>
    </row>
    <row r="177" spans="2:7">
      <c r="B177">
        <v>2.78</v>
      </c>
      <c r="C177">
        <v>4.2</v>
      </c>
      <c r="D177">
        <v>312.37</v>
      </c>
      <c r="E177">
        <v>249.8</v>
      </c>
      <c r="F177">
        <v>31.51</v>
      </c>
      <c r="G177">
        <v>1.91</v>
      </c>
    </row>
    <row r="178" spans="2:7">
      <c r="B178">
        <v>2.85</v>
      </c>
      <c r="C178">
        <v>4.25</v>
      </c>
      <c r="D178">
        <v>314.20999999999998</v>
      </c>
      <c r="E178">
        <v>254.26</v>
      </c>
      <c r="F178">
        <v>31.5</v>
      </c>
      <c r="G178">
        <v>1.97</v>
      </c>
    </row>
    <row r="179" spans="2:7">
      <c r="B179">
        <v>2.92</v>
      </c>
      <c r="C179">
        <v>4.3</v>
      </c>
      <c r="D179">
        <v>315.89999999999998</v>
      </c>
      <c r="E179">
        <v>258.64</v>
      </c>
      <c r="F179">
        <v>31.5</v>
      </c>
      <c r="G179">
        <v>2.0299999999999998</v>
      </c>
    </row>
    <row r="180" spans="2:7">
      <c r="B180">
        <v>2.99</v>
      </c>
      <c r="C180">
        <v>4.3499999999999996</v>
      </c>
      <c r="D180">
        <v>316.97000000000003</v>
      </c>
      <c r="E180">
        <v>262.52999999999997</v>
      </c>
      <c r="F180">
        <v>31.5</v>
      </c>
      <c r="G180">
        <v>2.08</v>
      </c>
    </row>
    <row r="181" spans="2:7">
      <c r="B181">
        <v>3.05</v>
      </c>
      <c r="C181">
        <v>4.4000000000000004</v>
      </c>
      <c r="D181">
        <v>318.56</v>
      </c>
      <c r="E181">
        <v>266.88</v>
      </c>
      <c r="F181">
        <v>31.5</v>
      </c>
      <c r="G181">
        <v>2.1</v>
      </c>
    </row>
    <row r="182" spans="2:7">
      <c r="B182">
        <v>3.12</v>
      </c>
      <c r="C182">
        <v>4.45</v>
      </c>
      <c r="D182">
        <v>319.83999999999997</v>
      </c>
      <c r="E182">
        <v>270.99</v>
      </c>
      <c r="F182">
        <v>31.5</v>
      </c>
      <c r="G182">
        <v>2.11</v>
      </c>
    </row>
    <row r="183" spans="2:7">
      <c r="B183">
        <v>3.19</v>
      </c>
      <c r="C183">
        <v>4.5</v>
      </c>
      <c r="D183">
        <v>321.23</v>
      </c>
      <c r="E183">
        <v>275.24</v>
      </c>
      <c r="F183">
        <v>31.5</v>
      </c>
      <c r="G183">
        <v>2.13</v>
      </c>
    </row>
    <row r="184" spans="2:7">
      <c r="B184">
        <v>3.25</v>
      </c>
      <c r="C184">
        <v>4.55</v>
      </c>
      <c r="D184">
        <v>322.35000000000002</v>
      </c>
      <c r="E184">
        <v>279.26</v>
      </c>
      <c r="F184">
        <v>31.5</v>
      </c>
      <c r="G184">
        <v>2.1800000000000002</v>
      </c>
    </row>
    <row r="185" spans="2:7">
      <c r="B185">
        <v>3.32</v>
      </c>
      <c r="C185">
        <v>4.5999999999999996</v>
      </c>
      <c r="D185">
        <v>322.79000000000002</v>
      </c>
      <c r="E185">
        <v>282.72000000000003</v>
      </c>
      <c r="F185">
        <v>31.42</v>
      </c>
      <c r="G185">
        <v>2.2599999999999998</v>
      </c>
    </row>
    <row r="186" spans="2:7">
      <c r="B186">
        <v>3.38</v>
      </c>
      <c r="C186">
        <v>4.6500000000000004</v>
      </c>
      <c r="D186">
        <v>324.82</v>
      </c>
      <c r="E186">
        <v>287.58999999999997</v>
      </c>
      <c r="F186">
        <v>30.87</v>
      </c>
      <c r="G186">
        <v>2.37</v>
      </c>
    </row>
    <row r="187" spans="2:7">
      <c r="B187">
        <v>3.45</v>
      </c>
      <c r="C187">
        <v>4.7</v>
      </c>
      <c r="D187">
        <v>326.02</v>
      </c>
      <c r="E187">
        <v>291.75</v>
      </c>
      <c r="F187">
        <v>30.79</v>
      </c>
      <c r="G187">
        <v>2.4900000000000002</v>
      </c>
    </row>
    <row r="188" spans="2:7">
      <c r="B188">
        <v>3.51</v>
      </c>
      <c r="C188">
        <v>4.75</v>
      </c>
      <c r="D188">
        <v>327.02999999999997</v>
      </c>
      <c r="E188">
        <v>295.77</v>
      </c>
      <c r="F188">
        <v>30.56</v>
      </c>
      <c r="G188">
        <v>2.58</v>
      </c>
    </row>
    <row r="189" spans="2:7">
      <c r="B189">
        <v>3.58</v>
      </c>
      <c r="C189">
        <v>4.8</v>
      </c>
      <c r="D189">
        <v>328.18</v>
      </c>
      <c r="E189">
        <v>299.93</v>
      </c>
      <c r="F189">
        <v>30.48</v>
      </c>
      <c r="G189">
        <v>2.59</v>
      </c>
    </row>
    <row r="190" spans="2:7">
      <c r="B190">
        <v>3.64</v>
      </c>
      <c r="C190">
        <v>4.8499999999999996</v>
      </c>
      <c r="D190">
        <v>328.94</v>
      </c>
      <c r="E190">
        <v>303.75</v>
      </c>
      <c r="F190">
        <v>30.2</v>
      </c>
      <c r="G190">
        <v>2.6</v>
      </c>
    </row>
    <row r="191" spans="2:7">
      <c r="B191">
        <v>3.71</v>
      </c>
      <c r="C191">
        <v>4.9000000000000004</v>
      </c>
      <c r="D191">
        <v>329.34</v>
      </c>
      <c r="E191">
        <v>307.26</v>
      </c>
      <c r="F191">
        <v>29.83</v>
      </c>
      <c r="G191">
        <v>2.63</v>
      </c>
    </row>
    <row r="192" spans="2:7">
      <c r="B192">
        <v>3.77</v>
      </c>
      <c r="C192">
        <v>4.95</v>
      </c>
      <c r="D192">
        <v>329.43</v>
      </c>
      <c r="E192">
        <v>310.48</v>
      </c>
      <c r="F192">
        <v>29.59</v>
      </c>
      <c r="G192">
        <v>2.68</v>
      </c>
    </row>
    <row r="193" spans="2:7">
      <c r="B193">
        <v>3.84</v>
      </c>
      <c r="C193">
        <v>5</v>
      </c>
      <c r="D193">
        <v>329.49</v>
      </c>
      <c r="E193">
        <v>313.68</v>
      </c>
      <c r="F193">
        <v>29.36</v>
      </c>
      <c r="G193">
        <v>2.77</v>
      </c>
    </row>
    <row r="194" spans="2:7">
      <c r="B194">
        <v>3.9</v>
      </c>
      <c r="C194">
        <v>5.05</v>
      </c>
      <c r="D194">
        <v>330.2</v>
      </c>
      <c r="E194">
        <v>317.49</v>
      </c>
      <c r="F194">
        <v>29.01</v>
      </c>
      <c r="G194">
        <v>2.88</v>
      </c>
    </row>
    <row r="195" spans="2:7">
      <c r="B195">
        <v>3.97</v>
      </c>
      <c r="C195">
        <v>5.0999999999999996</v>
      </c>
      <c r="D195">
        <v>331.97</v>
      </c>
      <c r="E195">
        <v>322.36</v>
      </c>
      <c r="F195">
        <v>28.97</v>
      </c>
      <c r="G195">
        <v>2.98</v>
      </c>
    </row>
    <row r="196" spans="2:7">
      <c r="B196">
        <v>4.03</v>
      </c>
      <c r="C196">
        <v>5.15</v>
      </c>
      <c r="D196">
        <v>334.19</v>
      </c>
      <c r="E196">
        <v>327.69</v>
      </c>
      <c r="F196">
        <v>29.01</v>
      </c>
      <c r="G196">
        <v>3.03</v>
      </c>
    </row>
    <row r="197" spans="2:7">
      <c r="B197">
        <v>4.0999999999999996</v>
      </c>
      <c r="C197">
        <v>5.2</v>
      </c>
      <c r="D197">
        <v>334.79</v>
      </c>
      <c r="E197">
        <v>331.47</v>
      </c>
      <c r="F197">
        <v>29</v>
      </c>
      <c r="G197">
        <v>3.04</v>
      </c>
    </row>
    <row r="198" spans="2:7">
      <c r="B198">
        <v>4.16</v>
      </c>
      <c r="C198">
        <v>5.25</v>
      </c>
      <c r="D198">
        <v>335.48</v>
      </c>
      <c r="E198">
        <v>335.35</v>
      </c>
      <c r="F198">
        <v>29.01</v>
      </c>
      <c r="G198">
        <v>3.05</v>
      </c>
    </row>
    <row r="199" spans="2:7">
      <c r="B199">
        <v>4.22</v>
      </c>
      <c r="C199">
        <v>5.3</v>
      </c>
      <c r="D199">
        <v>337.2</v>
      </c>
      <c r="E199">
        <v>340.28</v>
      </c>
      <c r="F199">
        <v>28.99</v>
      </c>
      <c r="G199">
        <v>3.08</v>
      </c>
    </row>
    <row r="200" spans="2:7">
      <c r="B200">
        <v>4.28</v>
      </c>
      <c r="C200">
        <v>5.35</v>
      </c>
      <c r="D200">
        <v>338.33</v>
      </c>
      <c r="E200">
        <v>344.64</v>
      </c>
      <c r="F200">
        <v>29.02</v>
      </c>
      <c r="G200">
        <v>3.15</v>
      </c>
    </row>
    <row r="201" spans="2:7">
      <c r="B201">
        <v>4.3499999999999996</v>
      </c>
      <c r="C201">
        <v>5.4</v>
      </c>
      <c r="D201">
        <v>339.44</v>
      </c>
      <c r="E201">
        <v>349</v>
      </c>
      <c r="F201">
        <v>28.68</v>
      </c>
      <c r="G201">
        <v>3.25</v>
      </c>
    </row>
    <row r="202" spans="2:7">
      <c r="B202">
        <v>4.41</v>
      </c>
      <c r="C202">
        <v>5.45</v>
      </c>
      <c r="D202">
        <v>340.63</v>
      </c>
      <c r="E202">
        <v>353.47</v>
      </c>
      <c r="F202">
        <v>28.32</v>
      </c>
      <c r="G202">
        <v>3.4</v>
      </c>
    </row>
    <row r="203" spans="2:7">
      <c r="B203">
        <v>4.4800000000000004</v>
      </c>
      <c r="C203">
        <v>5.5</v>
      </c>
      <c r="D203">
        <v>338.45</v>
      </c>
      <c r="E203">
        <v>354.41</v>
      </c>
      <c r="F203">
        <v>28.08</v>
      </c>
      <c r="G203">
        <v>3.54</v>
      </c>
    </row>
    <row r="204" spans="2:7">
      <c r="B204">
        <v>4.54</v>
      </c>
      <c r="C204">
        <v>5.55</v>
      </c>
      <c r="D204">
        <v>335.68</v>
      </c>
      <c r="E204">
        <v>354.72</v>
      </c>
      <c r="F204">
        <v>28</v>
      </c>
      <c r="G204">
        <v>3.62</v>
      </c>
    </row>
    <row r="205" spans="2:7">
      <c r="B205">
        <v>4.6100000000000003</v>
      </c>
      <c r="C205">
        <v>5.6</v>
      </c>
      <c r="D205">
        <v>336.35</v>
      </c>
      <c r="E205">
        <v>358.63</v>
      </c>
      <c r="F205">
        <v>26.53</v>
      </c>
      <c r="G205">
        <v>3.68</v>
      </c>
    </row>
    <row r="206" spans="2:7">
      <c r="B206">
        <v>4.67</v>
      </c>
      <c r="C206">
        <v>5.65</v>
      </c>
      <c r="D206">
        <v>337.45</v>
      </c>
      <c r="E206">
        <v>363.02</v>
      </c>
      <c r="F206">
        <v>24.09</v>
      </c>
      <c r="G206">
        <v>3.73</v>
      </c>
    </row>
    <row r="207" spans="2:7">
      <c r="B207">
        <v>4.7300000000000004</v>
      </c>
      <c r="C207">
        <v>5.7</v>
      </c>
      <c r="D207">
        <v>337.03</v>
      </c>
      <c r="E207">
        <v>365.77</v>
      </c>
      <c r="F207">
        <v>24.56</v>
      </c>
      <c r="G207">
        <v>3.8</v>
      </c>
    </row>
    <row r="208" spans="2:7">
      <c r="B208">
        <v>4.8</v>
      </c>
      <c r="C208">
        <v>5.75</v>
      </c>
      <c r="D208">
        <v>337.27</v>
      </c>
      <c r="E208">
        <v>369.25</v>
      </c>
      <c r="F208">
        <v>24.89</v>
      </c>
      <c r="G208">
        <v>3.88</v>
      </c>
    </row>
    <row r="209" spans="2:7">
      <c r="B209">
        <v>4.8600000000000003</v>
      </c>
      <c r="C209">
        <v>5.8</v>
      </c>
      <c r="D209">
        <v>335.29</v>
      </c>
      <c r="E209">
        <v>370.26</v>
      </c>
      <c r="F209">
        <v>24.37</v>
      </c>
      <c r="G209">
        <v>3.99</v>
      </c>
    </row>
    <row r="210" spans="2:7">
      <c r="B210">
        <v>4.93</v>
      </c>
      <c r="C210">
        <v>5.85</v>
      </c>
      <c r="D210">
        <v>335.89</v>
      </c>
      <c r="E210">
        <v>374.13</v>
      </c>
      <c r="F210">
        <v>24.49</v>
      </c>
      <c r="G210">
        <v>4.1100000000000003</v>
      </c>
    </row>
    <row r="211" spans="2:7">
      <c r="B211">
        <v>4.99</v>
      </c>
      <c r="C211">
        <v>5.9</v>
      </c>
      <c r="D211">
        <v>337.89</v>
      </c>
      <c r="E211">
        <v>379.57</v>
      </c>
      <c r="F211">
        <v>24.12</v>
      </c>
      <c r="G211">
        <v>4.21</v>
      </c>
    </row>
    <row r="212" spans="2:7">
      <c r="B212">
        <v>5.0599999999999996</v>
      </c>
      <c r="C212">
        <v>5.95</v>
      </c>
      <c r="D212">
        <v>335.62</v>
      </c>
      <c r="E212">
        <v>380.21</v>
      </c>
      <c r="F212">
        <v>23.85</v>
      </c>
      <c r="G212">
        <v>4.26</v>
      </c>
    </row>
    <row r="213" spans="2:7">
      <c r="B213">
        <v>5.12</v>
      </c>
      <c r="C213">
        <v>6</v>
      </c>
      <c r="D213">
        <v>339.04</v>
      </c>
      <c r="E213">
        <v>387.33</v>
      </c>
      <c r="F213">
        <v>24.03</v>
      </c>
      <c r="G213">
        <v>4.28</v>
      </c>
    </row>
    <row r="214" spans="2:7">
      <c r="B214">
        <v>5.18</v>
      </c>
      <c r="C214">
        <v>6.05</v>
      </c>
      <c r="D214">
        <v>339.39</v>
      </c>
      <c r="E214">
        <v>390.95</v>
      </c>
      <c r="F214">
        <v>23.78</v>
      </c>
      <c r="G214">
        <v>4.3099999999999996</v>
      </c>
    </row>
    <row r="215" spans="2:7">
      <c r="B215">
        <v>5.24</v>
      </c>
      <c r="C215">
        <v>6.1</v>
      </c>
      <c r="D215">
        <v>340.29</v>
      </c>
      <c r="E215">
        <v>395.24</v>
      </c>
      <c r="F215">
        <v>23.34</v>
      </c>
      <c r="G215">
        <v>4.34</v>
      </c>
    </row>
    <row r="216" spans="2:7">
      <c r="B216">
        <v>5.3</v>
      </c>
      <c r="C216">
        <v>6.15</v>
      </c>
      <c r="D216">
        <v>343.97</v>
      </c>
      <c r="E216">
        <v>402.77</v>
      </c>
      <c r="F216">
        <v>23.43</v>
      </c>
      <c r="G216">
        <v>4.4000000000000004</v>
      </c>
    </row>
    <row r="217" spans="2:7">
      <c r="B217">
        <v>5.37</v>
      </c>
      <c r="C217">
        <v>6.2</v>
      </c>
      <c r="D217">
        <v>345.21</v>
      </c>
      <c r="E217">
        <v>407.51</v>
      </c>
      <c r="F217">
        <v>23.51</v>
      </c>
      <c r="G217">
        <v>4.4800000000000004</v>
      </c>
    </row>
    <row r="218" spans="2:7">
      <c r="B218">
        <v>5.43</v>
      </c>
      <c r="C218">
        <v>6.25</v>
      </c>
      <c r="D218">
        <v>346.08</v>
      </c>
      <c r="E218">
        <v>411.84</v>
      </c>
      <c r="F218">
        <v>23.87</v>
      </c>
      <c r="G218">
        <v>4.5599999999999996</v>
      </c>
    </row>
    <row r="219" spans="2:7">
      <c r="B219">
        <v>5.49</v>
      </c>
      <c r="C219">
        <v>6.3</v>
      </c>
      <c r="D219">
        <v>347.52</v>
      </c>
      <c r="E219">
        <v>416.86</v>
      </c>
      <c r="F219">
        <v>24.1</v>
      </c>
      <c r="G219">
        <v>4.63</v>
      </c>
    </row>
    <row r="220" spans="2:7">
      <c r="B220">
        <v>5.55</v>
      </c>
      <c r="C220">
        <v>6.35</v>
      </c>
      <c r="D220">
        <v>349.26</v>
      </c>
      <c r="E220">
        <v>422.27</v>
      </c>
      <c r="F220">
        <v>24</v>
      </c>
      <c r="G220">
        <v>4.6900000000000004</v>
      </c>
    </row>
    <row r="221" spans="2:7">
      <c r="B221">
        <v>5.61</v>
      </c>
      <c r="C221">
        <v>6.4</v>
      </c>
      <c r="D221">
        <v>351.81</v>
      </c>
      <c r="E221">
        <v>428.7</v>
      </c>
      <c r="F221">
        <v>23.98</v>
      </c>
      <c r="G221">
        <v>4.74</v>
      </c>
    </row>
    <row r="222" spans="2:7">
      <c r="B222">
        <v>5.67</v>
      </c>
      <c r="C222">
        <v>6.45</v>
      </c>
      <c r="D222">
        <v>353.46</v>
      </c>
      <c r="E222">
        <v>434.07</v>
      </c>
      <c r="F222">
        <v>24.21</v>
      </c>
      <c r="G222">
        <v>4.79</v>
      </c>
    </row>
    <row r="223" spans="2:7">
      <c r="B223">
        <v>5.74</v>
      </c>
      <c r="C223">
        <v>6.5</v>
      </c>
      <c r="D223">
        <v>352.93</v>
      </c>
      <c r="E223">
        <v>436.78</v>
      </c>
      <c r="F223">
        <v>24.62</v>
      </c>
      <c r="G223">
        <v>4.84</v>
      </c>
    </row>
    <row r="224" spans="2:7">
      <c r="B224">
        <v>5.8</v>
      </c>
      <c r="C224">
        <v>6.55</v>
      </c>
      <c r="D224">
        <v>353.57</v>
      </c>
      <c r="E224">
        <v>440.95</v>
      </c>
      <c r="F224">
        <v>24.52</v>
      </c>
      <c r="G224">
        <v>4.8899999999999997</v>
      </c>
    </row>
    <row r="225" spans="2:7">
      <c r="B225">
        <v>5.86</v>
      </c>
      <c r="C225">
        <v>6.6</v>
      </c>
      <c r="D225">
        <v>355.32</v>
      </c>
      <c r="E225">
        <v>446.51</v>
      </c>
      <c r="F225">
        <v>24.5</v>
      </c>
      <c r="G225">
        <v>4.9400000000000004</v>
      </c>
    </row>
    <row r="226" spans="2:7">
      <c r="B226">
        <v>5.92</v>
      </c>
      <c r="C226">
        <v>6.65</v>
      </c>
      <c r="D226">
        <v>355.32</v>
      </c>
      <c r="E226">
        <v>449.89</v>
      </c>
      <c r="F226">
        <v>24.5</v>
      </c>
      <c r="G226">
        <v>5</v>
      </c>
    </row>
    <row r="227" spans="2:7">
      <c r="B227">
        <v>5.98</v>
      </c>
      <c r="C227">
        <v>6.7</v>
      </c>
      <c r="D227">
        <v>355.1</v>
      </c>
      <c r="E227">
        <v>453</v>
      </c>
      <c r="F227">
        <v>24.51</v>
      </c>
      <c r="G227">
        <v>5.05</v>
      </c>
    </row>
    <row r="228" spans="2:7">
      <c r="B228">
        <v>6.04</v>
      </c>
      <c r="C228">
        <v>6.75</v>
      </c>
      <c r="D228">
        <v>356.81</v>
      </c>
      <c r="E228">
        <v>458.58</v>
      </c>
      <c r="F228">
        <v>24.48</v>
      </c>
      <c r="G228">
        <v>5.12</v>
      </c>
    </row>
    <row r="229" spans="2:7">
      <c r="B229">
        <v>6.1</v>
      </c>
      <c r="C229">
        <v>6.8</v>
      </c>
      <c r="D229">
        <v>358.32</v>
      </c>
      <c r="E229">
        <v>463.93</v>
      </c>
      <c r="F229">
        <v>24.7</v>
      </c>
      <c r="G229">
        <v>5.2</v>
      </c>
    </row>
    <row r="230" spans="2:7">
      <c r="B230">
        <v>6.16</v>
      </c>
      <c r="C230">
        <v>6.85</v>
      </c>
      <c r="D230">
        <v>358.81</v>
      </c>
      <c r="E230">
        <v>467.98</v>
      </c>
      <c r="F230">
        <v>24.91</v>
      </c>
      <c r="G230">
        <v>5.3</v>
      </c>
    </row>
    <row r="231" spans="2:7">
      <c r="B231">
        <v>6.22</v>
      </c>
      <c r="C231">
        <v>6.9</v>
      </c>
      <c r="D231">
        <v>359.4</v>
      </c>
      <c r="E231">
        <v>472.17</v>
      </c>
      <c r="F231">
        <v>24.41</v>
      </c>
      <c r="G231">
        <v>5.39</v>
      </c>
    </row>
    <row r="232" spans="2:7">
      <c r="B232">
        <v>6.28</v>
      </c>
      <c r="C232">
        <v>6.95</v>
      </c>
      <c r="D232">
        <v>359.97</v>
      </c>
      <c r="E232">
        <v>476.34</v>
      </c>
      <c r="F232">
        <v>24.87</v>
      </c>
      <c r="G232">
        <v>5.49</v>
      </c>
    </row>
    <row r="233" spans="2:7">
      <c r="B233">
        <v>6.34</v>
      </c>
      <c r="C233">
        <v>7</v>
      </c>
      <c r="D233">
        <v>360.71</v>
      </c>
      <c r="E233">
        <v>480.76</v>
      </c>
      <c r="F233">
        <v>25.08</v>
      </c>
      <c r="G233">
        <v>5.6</v>
      </c>
    </row>
    <row r="234" spans="2:7">
      <c r="B234">
        <v>6.4</v>
      </c>
      <c r="C234">
        <v>7.05</v>
      </c>
      <c r="D234">
        <v>362.53</v>
      </c>
      <c r="E234">
        <v>486.63</v>
      </c>
      <c r="F234">
        <v>24.49</v>
      </c>
      <c r="G234">
        <v>5.7</v>
      </c>
    </row>
    <row r="235" spans="2:7">
      <c r="B235">
        <v>6.46</v>
      </c>
      <c r="C235">
        <v>7.1</v>
      </c>
      <c r="D235">
        <v>364.24</v>
      </c>
      <c r="E235">
        <v>492.4</v>
      </c>
      <c r="F235">
        <v>24.48</v>
      </c>
      <c r="G235">
        <v>5.81</v>
      </c>
    </row>
    <row r="236" spans="2:7">
      <c r="B236">
        <v>6.52</v>
      </c>
      <c r="C236">
        <v>7.15</v>
      </c>
      <c r="D236">
        <v>363.93</v>
      </c>
      <c r="E236">
        <v>495.43</v>
      </c>
      <c r="F236">
        <v>24.78</v>
      </c>
      <c r="G236">
        <v>5.88</v>
      </c>
    </row>
    <row r="237" spans="2:7">
      <c r="B237">
        <v>6.58</v>
      </c>
      <c r="C237">
        <v>7.2</v>
      </c>
      <c r="D237">
        <v>363.3</v>
      </c>
      <c r="E237">
        <v>498.04</v>
      </c>
      <c r="F237">
        <v>24.68</v>
      </c>
      <c r="G237">
        <v>5.9</v>
      </c>
    </row>
    <row r="238" spans="2:7">
      <c r="B238">
        <v>6.64</v>
      </c>
      <c r="C238">
        <v>7.25</v>
      </c>
      <c r="D238">
        <v>363.81</v>
      </c>
      <c r="E238">
        <v>502.21</v>
      </c>
      <c r="F238">
        <v>25.11</v>
      </c>
      <c r="G238">
        <v>5.92</v>
      </c>
    </row>
    <row r="239" spans="2:7">
      <c r="B239">
        <v>6.7</v>
      </c>
      <c r="C239">
        <v>7.3</v>
      </c>
      <c r="D239">
        <v>364.48</v>
      </c>
      <c r="E239">
        <v>506.59</v>
      </c>
      <c r="F239">
        <v>25.02</v>
      </c>
      <c r="G239">
        <v>5.95</v>
      </c>
    </row>
    <row r="240" spans="2:7">
      <c r="B240">
        <v>6.76</v>
      </c>
      <c r="C240">
        <v>7.35</v>
      </c>
      <c r="D240">
        <v>365.36</v>
      </c>
      <c r="E240">
        <v>511.3</v>
      </c>
      <c r="F240">
        <v>25</v>
      </c>
      <c r="G240">
        <v>6</v>
      </c>
    </row>
    <row r="241" spans="2:7">
      <c r="B241">
        <v>6.82</v>
      </c>
      <c r="C241">
        <v>7.4</v>
      </c>
      <c r="D241">
        <v>367.28</v>
      </c>
      <c r="E241">
        <v>517.48</v>
      </c>
      <c r="F241">
        <v>25.01</v>
      </c>
      <c r="G241">
        <v>6.08</v>
      </c>
    </row>
    <row r="242" spans="2:7">
      <c r="B242">
        <v>6.88</v>
      </c>
      <c r="C242">
        <v>7.45</v>
      </c>
      <c r="D242">
        <v>368.03</v>
      </c>
      <c r="E242">
        <v>522.04</v>
      </c>
      <c r="F242">
        <v>25.36</v>
      </c>
      <c r="G242">
        <v>6.17</v>
      </c>
    </row>
    <row r="243" spans="2:7">
      <c r="B243">
        <v>6.94</v>
      </c>
      <c r="C243">
        <v>7.5</v>
      </c>
      <c r="D243">
        <v>367.4</v>
      </c>
      <c r="E243">
        <v>524.65</v>
      </c>
      <c r="F243">
        <v>25.7</v>
      </c>
      <c r="G243">
        <v>6.27</v>
      </c>
    </row>
    <row r="244" spans="2:7">
      <c r="B244">
        <v>7</v>
      </c>
      <c r="C244">
        <v>7.55</v>
      </c>
      <c r="D244">
        <v>366.46</v>
      </c>
      <c r="E244">
        <v>526.79</v>
      </c>
      <c r="F244">
        <v>25.92</v>
      </c>
      <c r="G244">
        <v>6.36</v>
      </c>
    </row>
    <row r="245" spans="2:7">
      <c r="B245">
        <v>7.06</v>
      </c>
      <c r="C245">
        <v>7.6</v>
      </c>
      <c r="D245">
        <v>365.38</v>
      </c>
      <c r="E245">
        <v>528.72</v>
      </c>
      <c r="F245">
        <v>25.63</v>
      </c>
      <c r="G245">
        <v>6.41</v>
      </c>
    </row>
    <row r="246" spans="2:7">
      <c r="B246">
        <v>7.12</v>
      </c>
      <c r="C246">
        <v>7.65</v>
      </c>
      <c r="D246">
        <v>365.33</v>
      </c>
      <c r="E246">
        <v>532.12</v>
      </c>
      <c r="F246">
        <v>26.03</v>
      </c>
      <c r="G246">
        <v>6.45</v>
      </c>
    </row>
    <row r="247" spans="2:7">
      <c r="B247">
        <v>7.18</v>
      </c>
      <c r="C247">
        <v>7.7</v>
      </c>
      <c r="D247">
        <v>365.7</v>
      </c>
      <c r="E247">
        <v>536.14</v>
      </c>
      <c r="F247">
        <v>26.07</v>
      </c>
      <c r="G247">
        <v>6.49</v>
      </c>
    </row>
    <row r="248" spans="2:7">
      <c r="B248">
        <v>7.24</v>
      </c>
      <c r="C248">
        <v>7.75</v>
      </c>
      <c r="D248">
        <v>365.21</v>
      </c>
      <c r="E248">
        <v>538.9</v>
      </c>
      <c r="F248">
        <v>25.98</v>
      </c>
      <c r="G248">
        <v>6.52</v>
      </c>
    </row>
    <row r="249" spans="2:7">
      <c r="B249">
        <v>7.3</v>
      </c>
      <c r="C249">
        <v>7.8</v>
      </c>
      <c r="D249">
        <v>365.58</v>
      </c>
      <c r="E249">
        <v>542.94000000000005</v>
      </c>
      <c r="F249">
        <v>26.01</v>
      </c>
      <c r="G249">
        <v>6.57</v>
      </c>
    </row>
    <row r="250" spans="2:7">
      <c r="B250">
        <v>7.36</v>
      </c>
      <c r="C250">
        <v>7.85</v>
      </c>
      <c r="D250">
        <v>366</v>
      </c>
      <c r="E250">
        <v>547.03</v>
      </c>
      <c r="F250">
        <v>26.03</v>
      </c>
      <c r="G250">
        <v>6.62</v>
      </c>
    </row>
    <row r="251" spans="2:7">
      <c r="B251">
        <v>7.43</v>
      </c>
      <c r="C251">
        <v>7.9</v>
      </c>
      <c r="D251">
        <v>364.89</v>
      </c>
      <c r="E251">
        <v>548.85</v>
      </c>
      <c r="F251">
        <v>26.55</v>
      </c>
      <c r="G251">
        <v>6.67</v>
      </c>
    </row>
    <row r="252" spans="2:7">
      <c r="B252">
        <v>7.48</v>
      </c>
      <c r="C252">
        <v>7.95</v>
      </c>
      <c r="D252">
        <v>363.39</v>
      </c>
      <c r="E252">
        <v>550.04999999999995</v>
      </c>
      <c r="F252">
        <v>26.64</v>
      </c>
      <c r="G252">
        <v>6.72</v>
      </c>
    </row>
    <row r="253" spans="2:7">
      <c r="B253">
        <v>7.54</v>
      </c>
      <c r="C253">
        <v>8</v>
      </c>
      <c r="D253">
        <v>363.72</v>
      </c>
      <c r="E253">
        <v>554.02</v>
      </c>
      <c r="F253">
        <v>26.46</v>
      </c>
      <c r="G253">
        <v>6.76</v>
      </c>
    </row>
    <row r="254" spans="2:7">
      <c r="B254">
        <v>7.61</v>
      </c>
      <c r="C254">
        <v>8.0500000000000007</v>
      </c>
      <c r="D254">
        <v>361.59</v>
      </c>
      <c r="E254">
        <v>554.20000000000005</v>
      </c>
      <c r="F254">
        <v>26.87</v>
      </c>
      <c r="G254">
        <v>6.82</v>
      </c>
    </row>
    <row r="255" spans="2:7">
      <c r="B255">
        <v>7.68</v>
      </c>
      <c r="C255">
        <v>8.1</v>
      </c>
      <c r="D255">
        <v>360.11</v>
      </c>
      <c r="E255">
        <v>555.37</v>
      </c>
      <c r="F255">
        <v>26.71</v>
      </c>
      <c r="G255">
        <v>6.87</v>
      </c>
    </row>
    <row r="256" spans="2:7">
      <c r="B256">
        <v>7.76</v>
      </c>
      <c r="C256">
        <v>8.15</v>
      </c>
      <c r="D256">
        <v>359.48</v>
      </c>
      <c r="E256">
        <v>557.80999999999995</v>
      </c>
      <c r="F256">
        <v>26.39</v>
      </c>
      <c r="G256">
        <v>7.02</v>
      </c>
    </row>
    <row r="257" spans="1:7">
      <c r="B257">
        <v>7.8</v>
      </c>
      <c r="C257">
        <v>8.1999999999999993</v>
      </c>
      <c r="D257">
        <v>356.05</v>
      </c>
      <c r="E257">
        <v>555.87</v>
      </c>
      <c r="F257">
        <v>26.6</v>
      </c>
      <c r="G257">
        <v>7.15</v>
      </c>
    </row>
    <row r="258" spans="1:7">
      <c r="B258">
        <v>7.85</v>
      </c>
      <c r="C258">
        <v>8.25</v>
      </c>
      <c r="D258">
        <v>354.91</v>
      </c>
      <c r="E258">
        <v>557.49</v>
      </c>
      <c r="F258">
        <v>26.94</v>
      </c>
      <c r="G258">
        <v>7.3</v>
      </c>
    </row>
    <row r="259" spans="1:7">
      <c r="B259">
        <v>7.92</v>
      </c>
      <c r="C259">
        <v>8.3000000000000007</v>
      </c>
      <c r="D259">
        <v>357.4</v>
      </c>
      <c r="E259">
        <v>564.80999999999995</v>
      </c>
      <c r="F259">
        <v>26.99</v>
      </c>
      <c r="G259" t="e">
        <f>-INF</f>
        <v>#NAME?</v>
      </c>
    </row>
    <row r="260" spans="1:7">
      <c r="B260">
        <v>8.0299999999999994</v>
      </c>
      <c r="C260">
        <v>8.35</v>
      </c>
      <c r="D260">
        <v>349.73</v>
      </c>
      <c r="E260">
        <v>555.98</v>
      </c>
      <c r="F260">
        <v>25.72</v>
      </c>
      <c r="G260" t="e">
        <f>-INF</f>
        <v>#NAME?</v>
      </c>
    </row>
    <row r="261" spans="1:7">
      <c r="B261">
        <v>8.11</v>
      </c>
      <c r="C261">
        <v>8.4</v>
      </c>
      <c r="D261">
        <v>323.39</v>
      </c>
      <c r="E261">
        <v>517.21</v>
      </c>
      <c r="F261">
        <v>22.52</v>
      </c>
      <c r="G261" t="e">
        <f>-INF</f>
        <v>#NAME?</v>
      </c>
    </row>
    <row r="263" spans="1:7">
      <c r="A263" t="s">
        <v>12</v>
      </c>
      <c r="B263">
        <v>8.11</v>
      </c>
      <c r="C263">
        <v>8.4</v>
      </c>
      <c r="D263">
        <v>368.03</v>
      </c>
      <c r="E263">
        <v>564.80999999999995</v>
      </c>
      <c r="F263">
        <v>31.64</v>
      </c>
      <c r="G263">
        <v>7.3</v>
      </c>
    </row>
    <row r="264" spans="1:7">
      <c r="A264" t="s">
        <v>13</v>
      </c>
      <c r="B264">
        <v>0.23</v>
      </c>
      <c r="C264">
        <v>2.5</v>
      </c>
      <c r="D264" t="e">
        <f>-INF</f>
        <v>#NAME?</v>
      </c>
      <c r="E264" t="e">
        <f>-INF</f>
        <v>#NAME?</v>
      </c>
      <c r="F264">
        <v>22.52</v>
      </c>
      <c r="G264" t="e">
        <f>-INF</f>
        <v>#NAME?</v>
      </c>
    </row>
    <row r="266" spans="1:7">
      <c r="A266" t="s">
        <v>17</v>
      </c>
    </row>
    <row r="267" spans="1:7">
      <c r="A267" t="s">
        <v>2</v>
      </c>
    </row>
    <row r="268" spans="1:7">
      <c r="A268" t="s">
        <v>3</v>
      </c>
    </row>
    <row r="269" spans="1:7">
      <c r="A269" t="s">
        <v>18</v>
      </c>
    </row>
    <row r="270" spans="1:7">
      <c r="A270" t="s">
        <v>19</v>
      </c>
    </row>
    <row r="271" spans="1:7">
      <c r="B271" t="s">
        <v>6</v>
      </c>
      <c r="C271" t="s">
        <v>7</v>
      </c>
      <c r="D271" t="s">
        <v>8</v>
      </c>
      <c r="E271" t="s">
        <v>9</v>
      </c>
      <c r="F271" t="s">
        <v>10</v>
      </c>
      <c r="G271" t="s">
        <v>11</v>
      </c>
    </row>
    <row r="272" spans="1:7">
      <c r="B272">
        <v>0.31</v>
      </c>
      <c r="C272">
        <v>2.25</v>
      </c>
      <c r="D272">
        <v>200.95</v>
      </c>
      <c r="E272">
        <v>86.08</v>
      </c>
      <c r="F272">
        <v>23.21</v>
      </c>
      <c r="G272">
        <v>0.2</v>
      </c>
    </row>
    <row r="273" spans="2:7">
      <c r="B273">
        <v>0.42</v>
      </c>
      <c r="C273">
        <v>2.2999999999999998</v>
      </c>
      <c r="D273">
        <v>206.35</v>
      </c>
      <c r="E273">
        <v>90.37</v>
      </c>
      <c r="F273">
        <v>24.13</v>
      </c>
      <c r="G273">
        <v>0.23</v>
      </c>
    </row>
    <row r="274" spans="2:7">
      <c r="B274">
        <v>0.52</v>
      </c>
      <c r="C274">
        <v>2.35</v>
      </c>
      <c r="D274">
        <v>209.74</v>
      </c>
      <c r="E274">
        <v>93.85</v>
      </c>
      <c r="F274">
        <v>25.96</v>
      </c>
      <c r="G274">
        <v>0.24</v>
      </c>
    </row>
    <row r="275" spans="2:7">
      <c r="B275">
        <v>0.61</v>
      </c>
      <c r="C275">
        <v>2.4</v>
      </c>
      <c r="D275">
        <v>218.11</v>
      </c>
      <c r="E275">
        <v>99.68</v>
      </c>
      <c r="F275">
        <v>25.87</v>
      </c>
      <c r="G275">
        <v>0.16</v>
      </c>
    </row>
    <row r="276" spans="2:7">
      <c r="B276">
        <v>0.7</v>
      </c>
      <c r="C276">
        <v>2.4500000000000002</v>
      </c>
      <c r="D276">
        <v>229.78</v>
      </c>
      <c r="E276">
        <v>107.2</v>
      </c>
      <c r="F276">
        <v>26.28</v>
      </c>
      <c r="G276">
        <v>0.09</v>
      </c>
    </row>
    <row r="277" spans="2:7">
      <c r="B277">
        <v>0.79</v>
      </c>
      <c r="C277">
        <v>2.5</v>
      </c>
      <c r="D277">
        <v>238.3</v>
      </c>
      <c r="E277">
        <v>113.43</v>
      </c>
      <c r="F277">
        <v>26.69</v>
      </c>
      <c r="G277">
        <v>0.13</v>
      </c>
    </row>
    <row r="278" spans="2:7">
      <c r="B278">
        <v>0.88</v>
      </c>
      <c r="C278">
        <v>2.5499999999999998</v>
      </c>
      <c r="D278">
        <v>245.26</v>
      </c>
      <c r="E278">
        <v>119.08</v>
      </c>
      <c r="F278">
        <v>26.06</v>
      </c>
      <c r="G278">
        <v>0.28000000000000003</v>
      </c>
    </row>
    <row r="279" spans="2:7">
      <c r="B279">
        <v>0.96</v>
      </c>
      <c r="C279">
        <v>2.6</v>
      </c>
      <c r="D279">
        <v>251.64</v>
      </c>
      <c r="E279">
        <v>124.57</v>
      </c>
      <c r="F279">
        <v>26.42</v>
      </c>
      <c r="G279">
        <v>0.46</v>
      </c>
    </row>
    <row r="280" spans="2:7">
      <c r="B280">
        <v>1.04</v>
      </c>
      <c r="C280">
        <v>2.65</v>
      </c>
      <c r="D280">
        <v>256.14999999999998</v>
      </c>
      <c r="E280">
        <v>129.25</v>
      </c>
      <c r="F280">
        <v>26.26</v>
      </c>
      <c r="G280">
        <v>0.48</v>
      </c>
    </row>
    <row r="281" spans="2:7">
      <c r="B281">
        <v>1.1299999999999999</v>
      </c>
      <c r="C281">
        <v>2.7</v>
      </c>
      <c r="D281">
        <v>260.63</v>
      </c>
      <c r="E281">
        <v>133.99</v>
      </c>
      <c r="F281">
        <v>24.58</v>
      </c>
      <c r="G281">
        <v>0.37</v>
      </c>
    </row>
    <row r="282" spans="2:7">
      <c r="B282">
        <v>1.2</v>
      </c>
      <c r="C282">
        <v>2.75</v>
      </c>
      <c r="D282">
        <v>263.86</v>
      </c>
      <c r="E282">
        <v>138.16</v>
      </c>
      <c r="F282">
        <v>25.66</v>
      </c>
      <c r="G282">
        <v>0.28000000000000003</v>
      </c>
    </row>
    <row r="283" spans="2:7">
      <c r="B283">
        <v>1.28</v>
      </c>
      <c r="C283">
        <v>2.8</v>
      </c>
      <c r="D283">
        <v>268.10000000000002</v>
      </c>
      <c r="E283">
        <v>142.93</v>
      </c>
      <c r="F283">
        <v>25.39</v>
      </c>
      <c r="G283">
        <v>0.26</v>
      </c>
    </row>
    <row r="284" spans="2:7">
      <c r="B284">
        <v>1.36</v>
      </c>
      <c r="C284">
        <v>2.85</v>
      </c>
      <c r="D284">
        <v>270.35000000000002</v>
      </c>
      <c r="E284">
        <v>146.69999999999999</v>
      </c>
      <c r="F284">
        <v>24.19</v>
      </c>
      <c r="G284">
        <v>0.28000000000000003</v>
      </c>
    </row>
    <row r="285" spans="2:7">
      <c r="B285">
        <v>1.44</v>
      </c>
      <c r="C285">
        <v>2.9</v>
      </c>
      <c r="D285">
        <v>271.18</v>
      </c>
      <c r="E285">
        <v>149.74</v>
      </c>
      <c r="F285">
        <v>23.64</v>
      </c>
      <c r="G285">
        <v>0.32</v>
      </c>
    </row>
    <row r="286" spans="2:7">
      <c r="B286">
        <v>1.52</v>
      </c>
      <c r="C286">
        <v>2.95</v>
      </c>
      <c r="D286">
        <v>272.83</v>
      </c>
      <c r="E286">
        <v>153.24</v>
      </c>
      <c r="F286">
        <v>23.98</v>
      </c>
      <c r="G286">
        <v>0.37</v>
      </c>
    </row>
    <row r="287" spans="2:7">
      <c r="B287">
        <v>1.59</v>
      </c>
      <c r="C287">
        <v>3</v>
      </c>
      <c r="D287">
        <v>275.93</v>
      </c>
      <c r="E287">
        <v>157.61000000000001</v>
      </c>
      <c r="F287">
        <v>24.75</v>
      </c>
      <c r="G287">
        <v>0.46</v>
      </c>
    </row>
    <row r="288" spans="2:7">
      <c r="B288">
        <v>1.66</v>
      </c>
      <c r="C288">
        <v>3.05</v>
      </c>
      <c r="D288">
        <v>279.58</v>
      </c>
      <c r="E288">
        <v>162.36000000000001</v>
      </c>
      <c r="F288">
        <v>25.88</v>
      </c>
      <c r="G288">
        <v>0.56999999999999995</v>
      </c>
    </row>
    <row r="289" spans="2:7">
      <c r="B289">
        <v>1.74</v>
      </c>
      <c r="C289">
        <v>3.1</v>
      </c>
      <c r="D289">
        <v>282.62</v>
      </c>
      <c r="E289">
        <v>166.81</v>
      </c>
      <c r="F289">
        <v>26.57</v>
      </c>
      <c r="G289">
        <v>0.67</v>
      </c>
    </row>
    <row r="290" spans="2:7">
      <c r="B290">
        <v>1.81</v>
      </c>
      <c r="C290">
        <v>3.15</v>
      </c>
      <c r="D290">
        <v>283.58999999999997</v>
      </c>
      <c r="E290">
        <v>170.09</v>
      </c>
      <c r="F290">
        <v>27.34</v>
      </c>
      <c r="G290">
        <v>0.76</v>
      </c>
    </row>
    <row r="291" spans="2:7">
      <c r="B291">
        <v>1.89</v>
      </c>
      <c r="C291">
        <v>3.2</v>
      </c>
      <c r="D291">
        <v>283.64</v>
      </c>
      <c r="E291">
        <v>172.81</v>
      </c>
      <c r="F291">
        <v>27.06</v>
      </c>
      <c r="G291">
        <v>0.82</v>
      </c>
    </row>
    <row r="292" spans="2:7">
      <c r="B292">
        <v>1.97</v>
      </c>
      <c r="C292">
        <v>3.25</v>
      </c>
      <c r="D292">
        <v>284.16000000000003</v>
      </c>
      <c r="E292">
        <v>175.84</v>
      </c>
      <c r="F292">
        <v>26.53</v>
      </c>
      <c r="G292">
        <v>0.89</v>
      </c>
    </row>
    <row r="293" spans="2:7">
      <c r="B293">
        <v>2.04</v>
      </c>
      <c r="C293">
        <v>3.3</v>
      </c>
      <c r="D293">
        <v>284.48</v>
      </c>
      <c r="E293">
        <v>178.74</v>
      </c>
      <c r="F293">
        <v>27.27</v>
      </c>
      <c r="G293">
        <v>0.94</v>
      </c>
    </row>
    <row r="294" spans="2:7">
      <c r="B294">
        <v>2.12</v>
      </c>
      <c r="C294">
        <v>3.35</v>
      </c>
      <c r="D294">
        <v>285.22000000000003</v>
      </c>
      <c r="E294">
        <v>181.93</v>
      </c>
      <c r="F294">
        <v>27.63</v>
      </c>
      <c r="G294">
        <v>0.99</v>
      </c>
    </row>
    <row r="295" spans="2:7">
      <c r="B295">
        <v>2.19</v>
      </c>
      <c r="C295">
        <v>3.4</v>
      </c>
      <c r="D295">
        <v>285.70999999999998</v>
      </c>
      <c r="E295">
        <v>184.96</v>
      </c>
      <c r="F295">
        <v>28.3</v>
      </c>
      <c r="G295">
        <v>1.04</v>
      </c>
    </row>
    <row r="296" spans="2:7">
      <c r="B296">
        <v>2.27</v>
      </c>
      <c r="C296">
        <v>3.45</v>
      </c>
      <c r="D296">
        <v>286.87</v>
      </c>
      <c r="E296">
        <v>188.44</v>
      </c>
      <c r="F296">
        <v>29.09</v>
      </c>
      <c r="G296">
        <v>1.0900000000000001</v>
      </c>
    </row>
    <row r="297" spans="2:7">
      <c r="B297">
        <v>2.34</v>
      </c>
      <c r="C297">
        <v>3.5</v>
      </c>
      <c r="D297">
        <v>287.44</v>
      </c>
      <c r="E297">
        <v>191.55</v>
      </c>
      <c r="F297">
        <v>29.24</v>
      </c>
      <c r="G297">
        <v>1.1599999999999999</v>
      </c>
    </row>
    <row r="298" spans="2:7">
      <c r="B298">
        <v>2.41</v>
      </c>
      <c r="C298">
        <v>3.55</v>
      </c>
      <c r="D298">
        <v>289.14</v>
      </c>
      <c r="E298">
        <v>195.44</v>
      </c>
      <c r="F298">
        <v>29.58</v>
      </c>
      <c r="G298">
        <v>1.23</v>
      </c>
    </row>
    <row r="299" spans="2:7">
      <c r="B299">
        <v>2.48</v>
      </c>
      <c r="C299">
        <v>3.6</v>
      </c>
      <c r="D299">
        <v>291.04000000000002</v>
      </c>
      <c r="E299">
        <v>199.49</v>
      </c>
      <c r="F299">
        <v>29.73</v>
      </c>
      <c r="G299">
        <v>1.3</v>
      </c>
    </row>
    <row r="300" spans="2:7">
      <c r="B300">
        <v>2.56</v>
      </c>
      <c r="C300">
        <v>3.65</v>
      </c>
      <c r="D300">
        <v>292.33</v>
      </c>
      <c r="E300">
        <v>203.16</v>
      </c>
      <c r="F300">
        <v>29.5</v>
      </c>
      <c r="G300">
        <v>1.34</v>
      </c>
    </row>
    <row r="301" spans="2:7">
      <c r="B301">
        <v>2.63</v>
      </c>
      <c r="C301">
        <v>3.7</v>
      </c>
      <c r="D301">
        <v>293.3</v>
      </c>
      <c r="E301">
        <v>206.63</v>
      </c>
      <c r="F301">
        <v>29.87</v>
      </c>
      <c r="G301">
        <v>1.36</v>
      </c>
    </row>
    <row r="302" spans="2:7">
      <c r="B302">
        <v>2.7</v>
      </c>
      <c r="C302">
        <v>3.75</v>
      </c>
      <c r="D302">
        <v>294.52999999999997</v>
      </c>
      <c r="E302">
        <v>210.29</v>
      </c>
      <c r="F302">
        <v>30.45</v>
      </c>
      <c r="G302">
        <v>1.39</v>
      </c>
    </row>
    <row r="303" spans="2:7">
      <c r="B303">
        <v>2.77</v>
      </c>
      <c r="C303">
        <v>3.8</v>
      </c>
      <c r="D303">
        <v>296.47000000000003</v>
      </c>
      <c r="E303">
        <v>214.51</v>
      </c>
      <c r="F303">
        <v>30.77</v>
      </c>
      <c r="G303">
        <v>1.45</v>
      </c>
    </row>
    <row r="304" spans="2:7">
      <c r="B304">
        <v>2.84</v>
      </c>
      <c r="C304">
        <v>3.85</v>
      </c>
      <c r="D304">
        <v>298.91000000000003</v>
      </c>
      <c r="E304">
        <v>219.12</v>
      </c>
      <c r="F304">
        <v>31.11</v>
      </c>
      <c r="G304">
        <v>1.52</v>
      </c>
    </row>
    <row r="305" spans="2:7">
      <c r="B305">
        <v>2.91</v>
      </c>
      <c r="C305">
        <v>3.9</v>
      </c>
      <c r="D305">
        <v>300.41000000000003</v>
      </c>
      <c r="E305">
        <v>223.07</v>
      </c>
      <c r="F305">
        <v>31.27</v>
      </c>
      <c r="G305">
        <v>1.6</v>
      </c>
    </row>
    <row r="306" spans="2:7">
      <c r="B306">
        <v>2.98</v>
      </c>
      <c r="C306">
        <v>3.95</v>
      </c>
      <c r="D306">
        <v>302.42</v>
      </c>
      <c r="E306">
        <v>227.44</v>
      </c>
      <c r="F306">
        <v>30.97</v>
      </c>
      <c r="G306">
        <v>1.68</v>
      </c>
    </row>
    <row r="307" spans="2:7">
      <c r="B307">
        <v>3.05</v>
      </c>
      <c r="C307">
        <v>4</v>
      </c>
      <c r="D307">
        <v>304.06</v>
      </c>
      <c r="E307">
        <v>231.57</v>
      </c>
      <c r="F307">
        <v>30.45</v>
      </c>
      <c r="G307">
        <v>1.72</v>
      </c>
    </row>
    <row r="308" spans="2:7">
      <c r="B308">
        <v>3.12</v>
      </c>
      <c r="C308">
        <v>4.05</v>
      </c>
      <c r="D308">
        <v>305.20999999999998</v>
      </c>
      <c r="E308">
        <v>235.35</v>
      </c>
      <c r="F308">
        <v>30.77</v>
      </c>
      <c r="G308">
        <v>1.74</v>
      </c>
    </row>
    <row r="309" spans="2:7">
      <c r="B309">
        <v>3.19</v>
      </c>
      <c r="C309">
        <v>4.0999999999999996</v>
      </c>
      <c r="D309">
        <v>306.39999999999998</v>
      </c>
      <c r="E309">
        <v>239.19</v>
      </c>
      <c r="F309">
        <v>31.29</v>
      </c>
      <c r="G309">
        <v>1.78</v>
      </c>
    </row>
    <row r="310" spans="2:7">
      <c r="B310">
        <v>3.26</v>
      </c>
      <c r="C310">
        <v>4.1500000000000004</v>
      </c>
      <c r="D310">
        <v>308.36</v>
      </c>
      <c r="E310">
        <v>243.66</v>
      </c>
      <c r="F310">
        <v>31.13</v>
      </c>
      <c r="G310">
        <v>1.84</v>
      </c>
    </row>
    <row r="311" spans="2:7">
      <c r="B311">
        <v>3.33</v>
      </c>
      <c r="C311">
        <v>4.2</v>
      </c>
      <c r="D311">
        <v>310.12</v>
      </c>
      <c r="E311">
        <v>248</v>
      </c>
      <c r="F311">
        <v>31.27</v>
      </c>
      <c r="G311">
        <v>1.91</v>
      </c>
    </row>
    <row r="312" spans="2:7">
      <c r="B312">
        <v>3.39</v>
      </c>
      <c r="C312">
        <v>4.25</v>
      </c>
      <c r="D312">
        <v>311.82</v>
      </c>
      <c r="E312">
        <v>252.32</v>
      </c>
      <c r="F312">
        <v>31.77</v>
      </c>
      <c r="G312">
        <v>2</v>
      </c>
    </row>
    <row r="313" spans="2:7">
      <c r="B313">
        <v>3.46</v>
      </c>
      <c r="C313">
        <v>4.3</v>
      </c>
      <c r="D313">
        <v>313.13</v>
      </c>
      <c r="E313">
        <v>256.36</v>
      </c>
      <c r="F313">
        <v>31.7</v>
      </c>
      <c r="G313">
        <v>2.09</v>
      </c>
    </row>
    <row r="314" spans="2:7">
      <c r="B314">
        <v>3.53</v>
      </c>
      <c r="C314">
        <v>4.3499999999999996</v>
      </c>
      <c r="D314">
        <v>314.92</v>
      </c>
      <c r="E314">
        <v>260.83</v>
      </c>
      <c r="F314">
        <v>31.49</v>
      </c>
      <c r="G314">
        <v>2.14</v>
      </c>
    </row>
    <row r="315" spans="2:7">
      <c r="B315">
        <v>3.59</v>
      </c>
      <c r="C315">
        <v>4.4000000000000004</v>
      </c>
      <c r="D315">
        <v>316.86</v>
      </c>
      <c r="E315">
        <v>265.45</v>
      </c>
      <c r="F315">
        <v>31.5</v>
      </c>
      <c r="G315">
        <v>2.15</v>
      </c>
    </row>
    <row r="316" spans="2:7">
      <c r="B316">
        <v>3.66</v>
      </c>
      <c r="C316">
        <v>4.45</v>
      </c>
      <c r="D316">
        <v>317.94</v>
      </c>
      <c r="E316">
        <v>269.38</v>
      </c>
      <c r="F316">
        <v>31.5</v>
      </c>
      <c r="G316">
        <v>2.16</v>
      </c>
    </row>
    <row r="317" spans="2:7">
      <c r="B317">
        <v>3.73</v>
      </c>
      <c r="C317">
        <v>4.5</v>
      </c>
      <c r="D317">
        <v>319.48</v>
      </c>
      <c r="E317">
        <v>273.74</v>
      </c>
      <c r="F317">
        <v>31.41</v>
      </c>
      <c r="G317">
        <v>2.1800000000000002</v>
      </c>
    </row>
    <row r="318" spans="2:7">
      <c r="B318">
        <v>3.79</v>
      </c>
      <c r="C318">
        <v>4.55</v>
      </c>
      <c r="D318">
        <v>319.82</v>
      </c>
      <c r="E318">
        <v>277.07</v>
      </c>
      <c r="F318">
        <v>30.86</v>
      </c>
      <c r="G318">
        <v>2.21</v>
      </c>
    </row>
    <row r="319" spans="2:7">
      <c r="B319">
        <v>3.86</v>
      </c>
      <c r="C319">
        <v>4.5999999999999996</v>
      </c>
      <c r="D319">
        <v>319.93</v>
      </c>
      <c r="E319">
        <v>280.20999999999998</v>
      </c>
      <c r="F319">
        <v>30.46</v>
      </c>
      <c r="G319">
        <v>2.27</v>
      </c>
    </row>
    <row r="320" spans="2:7">
      <c r="B320">
        <v>3.93</v>
      </c>
      <c r="C320">
        <v>4.6500000000000004</v>
      </c>
      <c r="D320">
        <v>320.76</v>
      </c>
      <c r="E320">
        <v>283.99</v>
      </c>
      <c r="F320">
        <v>30.14</v>
      </c>
      <c r="G320">
        <v>2.34</v>
      </c>
    </row>
    <row r="321" spans="2:7">
      <c r="B321">
        <v>3.99</v>
      </c>
      <c r="C321">
        <v>4.7</v>
      </c>
      <c r="D321">
        <v>322.37</v>
      </c>
      <c r="E321">
        <v>288.48</v>
      </c>
      <c r="F321">
        <v>29.81</v>
      </c>
      <c r="G321">
        <v>2.4</v>
      </c>
    </row>
    <row r="322" spans="2:7">
      <c r="B322">
        <v>4.0599999999999996</v>
      </c>
      <c r="C322">
        <v>4.75</v>
      </c>
      <c r="D322">
        <v>324.23</v>
      </c>
      <c r="E322">
        <v>293.23</v>
      </c>
      <c r="F322">
        <v>29.77</v>
      </c>
      <c r="G322">
        <v>2.4500000000000002</v>
      </c>
    </row>
    <row r="323" spans="2:7">
      <c r="B323">
        <v>4.12</v>
      </c>
      <c r="C323">
        <v>4.8</v>
      </c>
      <c r="D323">
        <v>324.91000000000003</v>
      </c>
      <c r="E323">
        <v>296.95</v>
      </c>
      <c r="F323">
        <v>29.89</v>
      </c>
      <c r="G323">
        <v>2.5</v>
      </c>
    </row>
    <row r="324" spans="2:7">
      <c r="B324">
        <v>4.1900000000000004</v>
      </c>
      <c r="C324">
        <v>4.8499999999999996</v>
      </c>
      <c r="D324">
        <v>324.62</v>
      </c>
      <c r="E324">
        <v>299.76</v>
      </c>
      <c r="F324">
        <v>29.42</v>
      </c>
      <c r="G324">
        <v>2.5499999999999998</v>
      </c>
    </row>
    <row r="325" spans="2:7">
      <c r="B325">
        <v>4.26</v>
      </c>
      <c r="C325">
        <v>4.9000000000000004</v>
      </c>
      <c r="D325">
        <v>324.25</v>
      </c>
      <c r="E325">
        <v>302.51</v>
      </c>
      <c r="F325">
        <v>29.06</v>
      </c>
      <c r="G325">
        <v>2.61</v>
      </c>
    </row>
    <row r="326" spans="2:7">
      <c r="B326">
        <v>4.32</v>
      </c>
      <c r="C326">
        <v>4.95</v>
      </c>
      <c r="D326">
        <v>325.10000000000002</v>
      </c>
      <c r="E326">
        <v>306.39999999999998</v>
      </c>
      <c r="F326">
        <v>28.74</v>
      </c>
      <c r="G326">
        <v>2.69</v>
      </c>
    </row>
    <row r="327" spans="2:7">
      <c r="B327">
        <v>4.3899999999999997</v>
      </c>
      <c r="C327">
        <v>5</v>
      </c>
      <c r="D327">
        <v>325.92</v>
      </c>
      <c r="E327">
        <v>310.27999999999997</v>
      </c>
      <c r="F327">
        <v>28.43</v>
      </c>
      <c r="G327">
        <v>2.78</v>
      </c>
    </row>
    <row r="328" spans="2:7">
      <c r="B328">
        <v>4.45</v>
      </c>
      <c r="C328">
        <v>5.05</v>
      </c>
      <c r="D328">
        <v>327.13</v>
      </c>
      <c r="E328">
        <v>314.54000000000002</v>
      </c>
      <c r="F328">
        <v>28.17</v>
      </c>
      <c r="G328">
        <v>2.88</v>
      </c>
    </row>
    <row r="329" spans="2:7">
      <c r="B329">
        <v>4.51</v>
      </c>
      <c r="C329">
        <v>5.0999999999999996</v>
      </c>
      <c r="D329">
        <v>328.84</v>
      </c>
      <c r="E329">
        <v>319.31</v>
      </c>
      <c r="F329">
        <v>28.34</v>
      </c>
      <c r="G329">
        <v>2.97</v>
      </c>
    </row>
    <row r="330" spans="2:7">
      <c r="B330">
        <v>4.58</v>
      </c>
      <c r="C330">
        <v>5.15</v>
      </c>
      <c r="D330">
        <v>330.14</v>
      </c>
      <c r="E330">
        <v>323.72000000000003</v>
      </c>
      <c r="F330">
        <v>27.97</v>
      </c>
      <c r="G330">
        <v>3.05</v>
      </c>
    </row>
    <row r="331" spans="2:7">
      <c r="B331">
        <v>4.6399999999999997</v>
      </c>
      <c r="C331">
        <v>5.2</v>
      </c>
      <c r="D331">
        <v>330.21</v>
      </c>
      <c r="E331">
        <v>326.93</v>
      </c>
      <c r="F331">
        <v>27.11</v>
      </c>
      <c r="G331">
        <v>3.14</v>
      </c>
    </row>
    <row r="332" spans="2:7">
      <c r="B332">
        <v>4.71</v>
      </c>
      <c r="C332">
        <v>5.25</v>
      </c>
      <c r="D332">
        <v>330.6</v>
      </c>
      <c r="E332">
        <v>330.47</v>
      </c>
      <c r="F332">
        <v>27.4</v>
      </c>
      <c r="G332">
        <v>3.22</v>
      </c>
    </row>
    <row r="333" spans="2:7">
      <c r="B333">
        <v>4.7699999999999996</v>
      </c>
      <c r="C333">
        <v>5.3</v>
      </c>
      <c r="D333">
        <v>331.75</v>
      </c>
      <c r="E333">
        <v>334.77</v>
      </c>
      <c r="F333">
        <v>27.4</v>
      </c>
      <c r="G333">
        <v>3.3</v>
      </c>
    </row>
    <row r="334" spans="2:7">
      <c r="B334">
        <v>4.84</v>
      </c>
      <c r="C334">
        <v>5.35</v>
      </c>
      <c r="D334">
        <v>332.75</v>
      </c>
      <c r="E334">
        <v>338.95</v>
      </c>
      <c r="F334">
        <v>26.82</v>
      </c>
      <c r="G334">
        <v>3.38</v>
      </c>
    </row>
    <row r="335" spans="2:7">
      <c r="B335">
        <v>4.9000000000000004</v>
      </c>
      <c r="C335">
        <v>5.4</v>
      </c>
      <c r="D335">
        <v>332.72</v>
      </c>
      <c r="E335">
        <v>342.09</v>
      </c>
      <c r="F335">
        <v>26.46</v>
      </c>
      <c r="G335">
        <v>3.45</v>
      </c>
    </row>
    <row r="336" spans="2:7">
      <c r="B336">
        <v>4.97</v>
      </c>
      <c r="C336">
        <v>5.45</v>
      </c>
      <c r="D336">
        <v>334</v>
      </c>
      <c r="E336">
        <v>346.59</v>
      </c>
      <c r="F336">
        <v>25.02</v>
      </c>
      <c r="G336">
        <v>3.53</v>
      </c>
    </row>
    <row r="337" spans="2:7">
      <c r="B337">
        <v>5.04</v>
      </c>
      <c r="C337">
        <v>5.5</v>
      </c>
      <c r="D337">
        <v>332.67</v>
      </c>
      <c r="E337">
        <v>348.36</v>
      </c>
      <c r="F337">
        <v>22.17</v>
      </c>
      <c r="G337">
        <v>3.61</v>
      </c>
    </row>
    <row r="338" spans="2:7">
      <c r="B338">
        <v>5.0999999999999996</v>
      </c>
      <c r="C338">
        <v>5.55</v>
      </c>
      <c r="D338">
        <v>329.74</v>
      </c>
      <c r="E338">
        <v>348.44</v>
      </c>
      <c r="F338">
        <v>21.75</v>
      </c>
      <c r="G338">
        <v>3.7</v>
      </c>
    </row>
    <row r="339" spans="2:7">
      <c r="B339">
        <v>5.17</v>
      </c>
      <c r="C339">
        <v>5.6</v>
      </c>
      <c r="D339">
        <v>329.08</v>
      </c>
      <c r="E339">
        <v>350.88</v>
      </c>
      <c r="F339">
        <v>22.7</v>
      </c>
      <c r="G339">
        <v>3.8</v>
      </c>
    </row>
    <row r="340" spans="2:7">
      <c r="B340">
        <v>5.23</v>
      </c>
      <c r="C340">
        <v>5.65</v>
      </c>
      <c r="D340">
        <v>328.56</v>
      </c>
      <c r="E340">
        <v>353.46</v>
      </c>
      <c r="F340">
        <v>22.94</v>
      </c>
      <c r="G340">
        <v>3.87</v>
      </c>
    </row>
    <row r="341" spans="2:7">
      <c r="B341">
        <v>5.29</v>
      </c>
      <c r="C341">
        <v>5.7</v>
      </c>
      <c r="D341">
        <v>330.07</v>
      </c>
      <c r="E341">
        <v>358.21</v>
      </c>
      <c r="F341">
        <v>23.01</v>
      </c>
      <c r="G341">
        <v>3.91</v>
      </c>
    </row>
    <row r="342" spans="2:7">
      <c r="B342">
        <v>5.36</v>
      </c>
      <c r="C342">
        <v>5.75</v>
      </c>
      <c r="D342">
        <v>331.5</v>
      </c>
      <c r="E342">
        <v>362.93</v>
      </c>
      <c r="F342">
        <v>22.98</v>
      </c>
      <c r="G342">
        <v>3.92</v>
      </c>
    </row>
    <row r="343" spans="2:7">
      <c r="B343">
        <v>5.43</v>
      </c>
      <c r="C343">
        <v>5.8</v>
      </c>
      <c r="D343">
        <v>331.13</v>
      </c>
      <c r="E343">
        <v>365.67</v>
      </c>
      <c r="F343">
        <v>22.55</v>
      </c>
      <c r="G343">
        <v>3.92</v>
      </c>
    </row>
    <row r="344" spans="2:7">
      <c r="B344">
        <v>5.49</v>
      </c>
      <c r="C344">
        <v>5.85</v>
      </c>
      <c r="D344">
        <v>331.26</v>
      </c>
      <c r="E344">
        <v>368.97</v>
      </c>
      <c r="F344">
        <v>22.31</v>
      </c>
      <c r="G344">
        <v>3.93</v>
      </c>
    </row>
    <row r="345" spans="2:7">
      <c r="B345">
        <v>5.55</v>
      </c>
      <c r="C345">
        <v>5.9</v>
      </c>
      <c r="D345">
        <v>333.19</v>
      </c>
      <c r="E345">
        <v>374.29</v>
      </c>
      <c r="F345">
        <v>22.4</v>
      </c>
      <c r="G345">
        <v>3.98</v>
      </c>
    </row>
    <row r="346" spans="2:7">
      <c r="B346">
        <v>5.62</v>
      </c>
      <c r="C346">
        <v>5.95</v>
      </c>
      <c r="D346">
        <v>331.39</v>
      </c>
      <c r="E346">
        <v>375.42</v>
      </c>
      <c r="F346">
        <v>21.94</v>
      </c>
      <c r="G346">
        <v>4.05</v>
      </c>
    </row>
    <row r="347" spans="2:7">
      <c r="B347">
        <v>5.69</v>
      </c>
      <c r="C347">
        <v>6</v>
      </c>
      <c r="D347">
        <v>331.57</v>
      </c>
      <c r="E347">
        <v>378.79</v>
      </c>
      <c r="F347">
        <v>21.7</v>
      </c>
      <c r="G347">
        <v>4.1100000000000003</v>
      </c>
    </row>
    <row r="348" spans="2:7">
      <c r="B348">
        <v>5.75</v>
      </c>
      <c r="C348">
        <v>6.05</v>
      </c>
      <c r="D348">
        <v>331.98</v>
      </c>
      <c r="E348">
        <v>382.41</v>
      </c>
      <c r="F348">
        <v>21.92</v>
      </c>
      <c r="G348">
        <v>4.1900000000000004</v>
      </c>
    </row>
    <row r="349" spans="2:7">
      <c r="B349">
        <v>5.81</v>
      </c>
      <c r="C349">
        <v>6.1</v>
      </c>
      <c r="D349">
        <v>332.47</v>
      </c>
      <c r="E349">
        <v>386.15</v>
      </c>
      <c r="F349">
        <v>22.12</v>
      </c>
      <c r="G349">
        <v>4.29</v>
      </c>
    </row>
    <row r="350" spans="2:7">
      <c r="B350">
        <v>5.88</v>
      </c>
      <c r="C350">
        <v>6.15</v>
      </c>
      <c r="D350">
        <v>333.68</v>
      </c>
      <c r="E350">
        <v>390.72</v>
      </c>
      <c r="F350">
        <v>22.65</v>
      </c>
      <c r="G350">
        <v>4.42</v>
      </c>
    </row>
    <row r="351" spans="2:7">
      <c r="B351">
        <v>5.94</v>
      </c>
      <c r="C351">
        <v>6.2</v>
      </c>
      <c r="D351">
        <v>335.98</v>
      </c>
      <c r="E351">
        <v>396.62</v>
      </c>
      <c r="F351">
        <v>22.67</v>
      </c>
      <c r="G351">
        <v>4.54</v>
      </c>
    </row>
    <row r="352" spans="2:7">
      <c r="B352">
        <v>6</v>
      </c>
      <c r="C352">
        <v>6.25</v>
      </c>
      <c r="D352">
        <v>338.36</v>
      </c>
      <c r="E352">
        <v>402.65</v>
      </c>
      <c r="F352">
        <v>22.64</v>
      </c>
      <c r="G352">
        <v>4.66</v>
      </c>
    </row>
    <row r="353" spans="2:7">
      <c r="B353">
        <v>6.06</v>
      </c>
      <c r="C353">
        <v>6.3</v>
      </c>
      <c r="D353">
        <v>341.66</v>
      </c>
      <c r="E353">
        <v>409.83</v>
      </c>
      <c r="F353">
        <v>23.11</v>
      </c>
      <c r="G353">
        <v>4.76</v>
      </c>
    </row>
    <row r="354" spans="2:7">
      <c r="B354">
        <v>6.13</v>
      </c>
      <c r="C354">
        <v>6.35</v>
      </c>
      <c r="D354">
        <v>343.28</v>
      </c>
      <c r="E354">
        <v>415.04</v>
      </c>
      <c r="F354">
        <v>23.29</v>
      </c>
      <c r="G354">
        <v>4.8600000000000003</v>
      </c>
    </row>
    <row r="355" spans="2:7">
      <c r="B355">
        <v>6.19</v>
      </c>
      <c r="C355">
        <v>6.4</v>
      </c>
      <c r="D355">
        <v>343.93</v>
      </c>
      <c r="E355">
        <v>419.1</v>
      </c>
      <c r="F355">
        <v>23.07</v>
      </c>
      <c r="G355">
        <v>4.96</v>
      </c>
    </row>
    <row r="356" spans="2:7">
      <c r="B356">
        <v>6.25</v>
      </c>
      <c r="C356">
        <v>6.45</v>
      </c>
      <c r="D356">
        <v>344.7</v>
      </c>
      <c r="E356">
        <v>423.32</v>
      </c>
      <c r="F356">
        <v>22.99</v>
      </c>
      <c r="G356">
        <v>5.01</v>
      </c>
    </row>
    <row r="357" spans="2:7">
      <c r="B357">
        <v>6.31</v>
      </c>
      <c r="C357">
        <v>6.5</v>
      </c>
      <c r="D357">
        <v>345.89</v>
      </c>
      <c r="E357">
        <v>428.07</v>
      </c>
      <c r="F357">
        <v>23</v>
      </c>
      <c r="G357">
        <v>5.03</v>
      </c>
    </row>
    <row r="358" spans="2:7">
      <c r="B358">
        <v>6.37</v>
      </c>
      <c r="C358">
        <v>6.55</v>
      </c>
      <c r="D358">
        <v>346.7</v>
      </c>
      <c r="E358">
        <v>432.38</v>
      </c>
      <c r="F358">
        <v>22.99</v>
      </c>
      <c r="G358">
        <v>5.01</v>
      </c>
    </row>
    <row r="359" spans="2:7">
      <c r="B359">
        <v>6.43</v>
      </c>
      <c r="C359">
        <v>6.6</v>
      </c>
      <c r="D359">
        <v>348.02</v>
      </c>
      <c r="E359">
        <v>437.34</v>
      </c>
      <c r="F359">
        <v>23.18</v>
      </c>
      <c r="G359">
        <v>4.9800000000000004</v>
      </c>
    </row>
    <row r="360" spans="2:7">
      <c r="B360">
        <v>6.49</v>
      </c>
      <c r="C360">
        <v>6.65</v>
      </c>
      <c r="D360">
        <v>350.16</v>
      </c>
      <c r="E360">
        <v>443.37</v>
      </c>
      <c r="F360">
        <v>23.64</v>
      </c>
      <c r="G360">
        <v>4.96</v>
      </c>
    </row>
    <row r="361" spans="2:7">
      <c r="B361">
        <v>6.56</v>
      </c>
      <c r="C361">
        <v>6.7</v>
      </c>
      <c r="D361">
        <v>351.63</v>
      </c>
      <c r="E361">
        <v>448.57</v>
      </c>
      <c r="F361">
        <v>23.21</v>
      </c>
      <c r="G361">
        <v>5.01</v>
      </c>
    </row>
    <row r="362" spans="2:7">
      <c r="B362">
        <v>6.62</v>
      </c>
      <c r="C362">
        <v>6.75</v>
      </c>
      <c r="D362">
        <v>351.69</v>
      </c>
      <c r="E362">
        <v>451.99</v>
      </c>
      <c r="F362">
        <v>22.82</v>
      </c>
      <c r="G362">
        <v>5.08</v>
      </c>
    </row>
    <row r="363" spans="2:7">
      <c r="B363">
        <v>6.68</v>
      </c>
      <c r="C363">
        <v>6.8</v>
      </c>
      <c r="D363">
        <v>352.91</v>
      </c>
      <c r="E363">
        <v>456.92</v>
      </c>
      <c r="F363">
        <v>22.97</v>
      </c>
      <c r="G363">
        <v>5.15</v>
      </c>
    </row>
    <row r="364" spans="2:7">
      <c r="B364">
        <v>6.74</v>
      </c>
      <c r="C364">
        <v>6.85</v>
      </c>
      <c r="D364">
        <v>352.65</v>
      </c>
      <c r="E364">
        <v>459.94</v>
      </c>
      <c r="F364">
        <v>23.16</v>
      </c>
      <c r="G364">
        <v>5.24</v>
      </c>
    </row>
    <row r="365" spans="2:7">
      <c r="B365">
        <v>6.8</v>
      </c>
      <c r="C365">
        <v>6.9</v>
      </c>
      <c r="D365">
        <v>353.27</v>
      </c>
      <c r="E365">
        <v>464.12</v>
      </c>
      <c r="F365">
        <v>23.63</v>
      </c>
      <c r="G365">
        <v>5.34</v>
      </c>
    </row>
    <row r="366" spans="2:7">
      <c r="B366">
        <v>6.86</v>
      </c>
      <c r="C366">
        <v>6.95</v>
      </c>
      <c r="D366">
        <v>356.21</v>
      </c>
      <c r="E366">
        <v>471.38</v>
      </c>
      <c r="F366">
        <v>23.63</v>
      </c>
      <c r="G366">
        <v>5.45</v>
      </c>
    </row>
    <row r="367" spans="2:7">
      <c r="B367">
        <v>6.92</v>
      </c>
      <c r="C367">
        <v>7</v>
      </c>
      <c r="D367">
        <v>357.21</v>
      </c>
      <c r="E367">
        <v>476.09</v>
      </c>
      <c r="F367">
        <v>23.5</v>
      </c>
      <c r="G367">
        <v>5.57</v>
      </c>
    </row>
    <row r="368" spans="2:7">
      <c r="B368">
        <v>6.98</v>
      </c>
      <c r="C368">
        <v>7.05</v>
      </c>
      <c r="D368">
        <v>356.26</v>
      </c>
      <c r="E368">
        <v>478.21</v>
      </c>
      <c r="F368">
        <v>23.48</v>
      </c>
      <c r="G368">
        <v>5.69</v>
      </c>
    </row>
    <row r="369" spans="2:7">
      <c r="B369">
        <v>7.04</v>
      </c>
      <c r="C369">
        <v>7.1</v>
      </c>
      <c r="D369">
        <v>354.78</v>
      </c>
      <c r="E369">
        <v>479.6</v>
      </c>
      <c r="F369">
        <v>23.84</v>
      </c>
      <c r="G369">
        <v>5.74</v>
      </c>
    </row>
    <row r="370" spans="2:7">
      <c r="B370">
        <v>7.1</v>
      </c>
      <c r="C370">
        <v>7.15</v>
      </c>
      <c r="D370">
        <v>356.2</v>
      </c>
      <c r="E370">
        <v>484.92</v>
      </c>
      <c r="F370">
        <v>24.74</v>
      </c>
      <c r="G370">
        <v>5.76</v>
      </c>
    </row>
    <row r="371" spans="2:7">
      <c r="B371">
        <v>7.16</v>
      </c>
      <c r="C371">
        <v>7.2</v>
      </c>
      <c r="D371">
        <v>358.99</v>
      </c>
      <c r="E371">
        <v>492.14</v>
      </c>
      <c r="F371">
        <v>24.78</v>
      </c>
      <c r="G371">
        <v>5.79</v>
      </c>
    </row>
    <row r="372" spans="2:7">
      <c r="B372">
        <v>7.22</v>
      </c>
      <c r="C372">
        <v>7.25</v>
      </c>
      <c r="D372">
        <v>360.3</v>
      </c>
      <c r="E372">
        <v>497.37</v>
      </c>
      <c r="F372">
        <v>24.49</v>
      </c>
      <c r="G372">
        <v>5.83</v>
      </c>
    </row>
    <row r="373" spans="2:7">
      <c r="B373">
        <v>7.28</v>
      </c>
      <c r="C373">
        <v>7.3</v>
      </c>
      <c r="D373">
        <v>359.9</v>
      </c>
      <c r="E373">
        <v>500.22</v>
      </c>
      <c r="F373">
        <v>24.51</v>
      </c>
      <c r="G373">
        <v>5.88</v>
      </c>
    </row>
    <row r="374" spans="2:7">
      <c r="B374">
        <v>7.34</v>
      </c>
      <c r="C374">
        <v>7.35</v>
      </c>
      <c r="D374">
        <v>359.22</v>
      </c>
      <c r="E374">
        <v>502.7</v>
      </c>
      <c r="F374">
        <v>24.5</v>
      </c>
      <c r="G374">
        <v>5.93</v>
      </c>
    </row>
    <row r="375" spans="2:7">
      <c r="B375">
        <v>7.4</v>
      </c>
      <c r="C375">
        <v>7.4</v>
      </c>
      <c r="D375">
        <v>360.23</v>
      </c>
      <c r="E375">
        <v>507.55</v>
      </c>
      <c r="F375">
        <v>24.52</v>
      </c>
      <c r="G375">
        <v>5.99</v>
      </c>
    </row>
    <row r="376" spans="2:7">
      <c r="B376">
        <v>7.46</v>
      </c>
      <c r="C376">
        <v>7.45</v>
      </c>
      <c r="D376">
        <v>361.5</v>
      </c>
      <c r="E376">
        <v>512.78</v>
      </c>
      <c r="F376">
        <v>24.8</v>
      </c>
      <c r="G376">
        <v>6.05</v>
      </c>
    </row>
    <row r="377" spans="2:7">
      <c r="B377">
        <v>7.52</v>
      </c>
      <c r="C377">
        <v>7.5</v>
      </c>
      <c r="D377">
        <v>361.83</v>
      </c>
      <c r="E377">
        <v>516.69000000000005</v>
      </c>
      <c r="F377">
        <v>25.22</v>
      </c>
      <c r="G377">
        <v>6.14</v>
      </c>
    </row>
    <row r="378" spans="2:7">
      <c r="B378">
        <v>7.59</v>
      </c>
      <c r="C378">
        <v>7.55</v>
      </c>
      <c r="D378">
        <v>361.22</v>
      </c>
      <c r="E378">
        <v>519.26</v>
      </c>
      <c r="F378">
        <v>25.19</v>
      </c>
      <c r="G378">
        <v>6.28</v>
      </c>
    </row>
    <row r="379" spans="2:7">
      <c r="B379">
        <v>7.65</v>
      </c>
      <c r="C379">
        <v>7.6</v>
      </c>
      <c r="D379">
        <v>360.92</v>
      </c>
      <c r="E379">
        <v>522.26</v>
      </c>
      <c r="F379">
        <v>25.01</v>
      </c>
      <c r="G379">
        <v>6.43</v>
      </c>
    </row>
    <row r="380" spans="2:7">
      <c r="B380">
        <v>7.71</v>
      </c>
      <c r="C380">
        <v>7.65</v>
      </c>
      <c r="D380">
        <v>360</v>
      </c>
      <c r="E380">
        <v>524.35</v>
      </c>
      <c r="F380">
        <v>24.99</v>
      </c>
      <c r="G380">
        <v>6.57</v>
      </c>
    </row>
    <row r="381" spans="2:7">
      <c r="B381">
        <v>7.77</v>
      </c>
      <c r="C381">
        <v>7.7</v>
      </c>
      <c r="D381">
        <v>359.77</v>
      </c>
      <c r="E381">
        <v>527.45000000000005</v>
      </c>
      <c r="F381">
        <v>25.09</v>
      </c>
      <c r="G381">
        <v>6.67</v>
      </c>
    </row>
    <row r="382" spans="2:7">
      <c r="B382">
        <v>7.83</v>
      </c>
      <c r="C382">
        <v>7.75</v>
      </c>
      <c r="D382">
        <v>359.38</v>
      </c>
      <c r="E382">
        <v>530.29999999999995</v>
      </c>
      <c r="F382">
        <v>25.59</v>
      </c>
      <c r="G382">
        <v>6.75</v>
      </c>
    </row>
    <row r="383" spans="2:7">
      <c r="B383">
        <v>7.89</v>
      </c>
      <c r="C383">
        <v>7.8</v>
      </c>
      <c r="D383">
        <v>358.82</v>
      </c>
      <c r="E383">
        <v>532.88</v>
      </c>
      <c r="F383">
        <v>25.69</v>
      </c>
      <c r="G383">
        <v>6.8</v>
      </c>
    </row>
    <row r="384" spans="2:7">
      <c r="B384">
        <v>7.96</v>
      </c>
      <c r="C384">
        <v>7.85</v>
      </c>
      <c r="D384">
        <v>357.87</v>
      </c>
      <c r="E384">
        <v>534.87</v>
      </c>
      <c r="F384">
        <v>25.5</v>
      </c>
      <c r="G384">
        <v>6.86</v>
      </c>
    </row>
    <row r="385" spans="1:7">
      <c r="B385">
        <v>8.01</v>
      </c>
      <c r="C385">
        <v>7.9</v>
      </c>
      <c r="D385">
        <v>356.34</v>
      </c>
      <c r="E385">
        <v>535.98</v>
      </c>
      <c r="F385">
        <v>25.5</v>
      </c>
      <c r="G385">
        <v>6.87</v>
      </c>
    </row>
    <row r="386" spans="1:7">
      <c r="B386">
        <v>8.07</v>
      </c>
      <c r="C386">
        <v>7.95</v>
      </c>
      <c r="D386">
        <v>356.78</v>
      </c>
      <c r="E386">
        <v>540.04999999999995</v>
      </c>
      <c r="F386">
        <v>25.59</v>
      </c>
      <c r="G386">
        <v>6.84</v>
      </c>
    </row>
    <row r="387" spans="1:7">
      <c r="B387">
        <v>8.1300000000000008</v>
      </c>
      <c r="C387">
        <v>8</v>
      </c>
      <c r="D387">
        <v>358.38</v>
      </c>
      <c r="E387">
        <v>545.89</v>
      </c>
      <c r="F387">
        <v>26.07</v>
      </c>
      <c r="G387">
        <v>6.79</v>
      </c>
    </row>
    <row r="388" spans="1:7">
      <c r="B388">
        <v>8.1999999999999993</v>
      </c>
      <c r="C388">
        <v>8.0500000000000007</v>
      </c>
      <c r="D388">
        <v>359.74</v>
      </c>
      <c r="E388">
        <v>551.38</v>
      </c>
      <c r="F388">
        <v>25.82</v>
      </c>
      <c r="G388">
        <v>6.77</v>
      </c>
    </row>
    <row r="389" spans="1:7">
      <c r="B389">
        <v>8.27</v>
      </c>
      <c r="C389">
        <v>8.1</v>
      </c>
      <c r="D389">
        <v>356.91</v>
      </c>
      <c r="E389">
        <v>550.42999999999995</v>
      </c>
      <c r="F389">
        <v>25.31</v>
      </c>
      <c r="G389">
        <v>6.82</v>
      </c>
    </row>
    <row r="390" spans="1:7">
      <c r="B390">
        <v>8.33</v>
      </c>
      <c r="C390">
        <v>8.15</v>
      </c>
      <c r="D390">
        <v>353.37</v>
      </c>
      <c r="E390">
        <v>548.34</v>
      </c>
      <c r="F390">
        <v>25.52</v>
      </c>
      <c r="G390">
        <v>6.93</v>
      </c>
    </row>
    <row r="391" spans="1:7">
      <c r="B391">
        <v>8.4</v>
      </c>
      <c r="C391">
        <v>8.1999999999999993</v>
      </c>
      <c r="D391">
        <v>351.61</v>
      </c>
      <c r="E391">
        <v>548.96</v>
      </c>
      <c r="F391">
        <v>24.86</v>
      </c>
      <c r="G391">
        <v>7.05</v>
      </c>
    </row>
    <row r="392" spans="1:7">
      <c r="B392">
        <v>8.4600000000000009</v>
      </c>
      <c r="C392">
        <v>8.25</v>
      </c>
      <c r="D392">
        <v>353.07</v>
      </c>
      <c r="E392">
        <v>554.61</v>
      </c>
      <c r="F392">
        <v>23.5</v>
      </c>
      <c r="G392" t="e">
        <f>-INF</f>
        <v>#NAME?</v>
      </c>
    </row>
    <row r="393" spans="1:7">
      <c r="B393">
        <v>8.52</v>
      </c>
      <c r="C393">
        <v>8.3000000000000007</v>
      </c>
      <c r="D393">
        <v>353.42</v>
      </c>
      <c r="E393">
        <v>558.52</v>
      </c>
      <c r="F393">
        <v>23.7</v>
      </c>
      <c r="G393" t="e">
        <f>-INF</f>
        <v>#NAME?</v>
      </c>
    </row>
    <row r="394" spans="1:7">
      <c r="B394">
        <v>8.6199999999999992</v>
      </c>
      <c r="C394">
        <v>8.35</v>
      </c>
      <c r="D394">
        <v>348.76</v>
      </c>
      <c r="E394">
        <v>554.46</v>
      </c>
      <c r="F394">
        <v>22.17</v>
      </c>
      <c r="G394" t="e">
        <f>-INF</f>
        <v>#NAME?</v>
      </c>
    </row>
    <row r="396" spans="1:7">
      <c r="A396" t="s">
        <v>12</v>
      </c>
      <c r="B396">
        <v>8.6199999999999992</v>
      </c>
      <c r="C396">
        <v>8.35</v>
      </c>
      <c r="D396">
        <v>361.83</v>
      </c>
      <c r="E396">
        <v>558.52</v>
      </c>
      <c r="F396">
        <v>31.77</v>
      </c>
      <c r="G396">
        <v>7.05</v>
      </c>
    </row>
    <row r="397" spans="1:7">
      <c r="A397" t="s">
        <v>13</v>
      </c>
      <c r="B397">
        <v>0.31</v>
      </c>
      <c r="C397">
        <v>2.25</v>
      </c>
      <c r="D397">
        <v>200.95</v>
      </c>
      <c r="E397">
        <v>86.08</v>
      </c>
      <c r="F397">
        <v>21.7</v>
      </c>
      <c r="G397" t="e">
        <f>-INF</f>
        <v>#NAME?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125"/>
  <sheetViews>
    <sheetView tabSelected="1" topLeftCell="A6" workbookViewId="0">
      <selection activeCell="K48" sqref="K48"/>
    </sheetView>
  </sheetViews>
  <sheetFormatPr defaultRowHeight="15"/>
  <sheetData>
    <row r="1" spans="1:8">
      <c r="B1" t="s">
        <v>7</v>
      </c>
    </row>
    <row r="2" spans="1:8">
      <c r="A2">
        <v>2200</v>
      </c>
    </row>
    <row r="3" spans="1:8">
      <c r="A3">
        <f>1000*B3</f>
        <v>2250</v>
      </c>
      <c r="B3">
        <v>2.25</v>
      </c>
    </row>
    <row r="4" spans="1:8">
      <c r="A4">
        <f t="shared" ref="A4:A67" si="0">1000*B4</f>
        <v>2300</v>
      </c>
      <c r="B4">
        <v>2.2999999999999998</v>
      </c>
    </row>
    <row r="5" spans="1:8">
      <c r="A5">
        <f t="shared" si="0"/>
        <v>2350</v>
      </c>
      <c r="B5">
        <v>2.35</v>
      </c>
    </row>
    <row r="6" spans="1:8">
      <c r="A6">
        <f t="shared" si="0"/>
        <v>2400</v>
      </c>
      <c r="B6">
        <v>2.4</v>
      </c>
    </row>
    <row r="7" spans="1:8">
      <c r="A7">
        <f t="shared" si="0"/>
        <v>2450</v>
      </c>
      <c r="B7">
        <v>2.4500000000000002</v>
      </c>
    </row>
    <row r="8" spans="1:8">
      <c r="A8">
        <f t="shared" si="0"/>
        <v>2500</v>
      </c>
      <c r="B8">
        <v>2.5</v>
      </c>
    </row>
    <row r="9" spans="1:8">
      <c r="A9">
        <f t="shared" si="0"/>
        <v>2550</v>
      </c>
      <c r="B9">
        <v>2.5499999999999998</v>
      </c>
      <c r="C9">
        <f>'ESS Average'!I9</f>
        <v>0.19999999999999998</v>
      </c>
      <c r="D9">
        <f>'ESS Average'!J9</f>
        <v>247.07138461200873</v>
      </c>
      <c r="E9">
        <f>'ESS Average'!K9</f>
        <v>119.9604018965389</v>
      </c>
      <c r="F9">
        <f>'Gintani Average'!$I10</f>
        <v>0.68</v>
      </c>
      <c r="G9">
        <f>'Gintani Average'!J10</f>
        <v>225.0388537409211</v>
      </c>
      <c r="H9">
        <f>'Gintani Average'!K10</f>
        <v>109.26296211716466</v>
      </c>
    </row>
    <row r="10" spans="1:8">
      <c r="A10">
        <f t="shared" si="0"/>
        <v>2600</v>
      </c>
      <c r="B10">
        <v>2.6</v>
      </c>
      <c r="C10">
        <f>'ESS Average'!I10</f>
        <v>0.26333333333333336</v>
      </c>
      <c r="D10">
        <f>'ESS Average'!J10</f>
        <v>255.02651624835735</v>
      </c>
      <c r="E10">
        <f>'ESS Average'!K10</f>
        <v>126.25075061799869</v>
      </c>
      <c r="F10">
        <f>'Gintani Average'!$I11</f>
        <v>0.82</v>
      </c>
      <c r="G10">
        <f>'Gintani Average'!J11</f>
        <v>230.2191187977763</v>
      </c>
      <c r="H10">
        <f>'Gintani Average'!K11</f>
        <v>113.96986079097837</v>
      </c>
    </row>
    <row r="11" spans="1:8">
      <c r="A11">
        <f t="shared" si="0"/>
        <v>2650</v>
      </c>
      <c r="B11">
        <v>2.65</v>
      </c>
      <c r="C11">
        <f>'ESS Average'!I11</f>
        <v>0.28666666666666668</v>
      </c>
      <c r="D11">
        <f>'ESS Average'!J11</f>
        <v>261.18183005252348</v>
      </c>
      <c r="E11">
        <f>'ESS Average'!K11</f>
        <v>131.78443443244234</v>
      </c>
      <c r="F11">
        <f>'Gintani Average'!$I12</f>
        <v>0.85</v>
      </c>
      <c r="G11">
        <f>'Gintani Average'!J12</f>
        <v>235.03086211898466</v>
      </c>
      <c r="H11">
        <f>'Gintani Average'!K12</f>
        <v>118.58944870817008</v>
      </c>
    </row>
    <row r="12" spans="1:8">
      <c r="A12">
        <f t="shared" si="0"/>
        <v>2700</v>
      </c>
      <c r="B12">
        <v>2.7</v>
      </c>
      <c r="C12">
        <f>'ESS Average'!I12</f>
        <v>0.28666666666666668</v>
      </c>
      <c r="D12">
        <f>'ESS Average'!J12</f>
        <v>267.46732105913935</v>
      </c>
      <c r="E12">
        <f>'ESS Average'!K12</f>
        <v>137.50224045309906</v>
      </c>
      <c r="F12">
        <f>'Gintani Average'!$I13</f>
        <v>0.79666666666666652</v>
      </c>
      <c r="G12">
        <f>'Gintani Average'!J13</f>
        <v>239.49953781132569</v>
      </c>
      <c r="H12">
        <f>'Gintani Average'!K13</f>
        <v>123.12428638434488</v>
      </c>
    </row>
    <row r="13" spans="1:8">
      <c r="A13">
        <f t="shared" si="0"/>
        <v>2750</v>
      </c>
      <c r="B13">
        <v>2.75</v>
      </c>
      <c r="C13">
        <f>'ESS Average'!I13</f>
        <v>0.32333333333333331</v>
      </c>
      <c r="D13">
        <f>'ESS Average'!J13</f>
        <v>272.45030624275381</v>
      </c>
      <c r="E13">
        <f>'ESS Average'!K13</f>
        <v>142.65771937691792</v>
      </c>
      <c r="F13">
        <f>'Gintani Average'!$I14</f>
        <v>0.71666666666666679</v>
      </c>
      <c r="G13">
        <f>'Gintani Average'!J14</f>
        <v>242.178875093073</v>
      </c>
      <c r="H13">
        <f>'Gintani Average'!K14</f>
        <v>126.80729369877203</v>
      </c>
    </row>
    <row r="14" spans="1:8">
      <c r="A14">
        <f t="shared" si="0"/>
        <v>2800</v>
      </c>
      <c r="B14">
        <v>2.8</v>
      </c>
      <c r="C14">
        <f>'ESS Average'!I14</f>
        <v>0.38000000000000006</v>
      </c>
      <c r="D14">
        <f>'ESS Average'!J14</f>
        <v>276.97533888632171</v>
      </c>
      <c r="E14">
        <f>'ESS Average'!K14</f>
        <v>147.66392781448985</v>
      </c>
      <c r="F14">
        <f>'Gintani Average'!$I15</f>
        <v>0.67666666666666675</v>
      </c>
      <c r="G14">
        <f>'Gintani Average'!J15</f>
        <v>244.50952473934615</v>
      </c>
      <c r="H14">
        <f>'Gintani Average'!K15</f>
        <v>130.35542065311677</v>
      </c>
    </row>
    <row r="15" spans="1:8">
      <c r="A15">
        <f t="shared" si="0"/>
        <v>2850</v>
      </c>
      <c r="B15">
        <v>2.85</v>
      </c>
      <c r="C15">
        <f>'ESS Average'!I15</f>
        <v>0.44333333333333336</v>
      </c>
      <c r="D15">
        <f>'ESS Average'!J15</f>
        <v>280.49682788196469</v>
      </c>
      <c r="E15">
        <f>'ESS Average'!K15</f>
        <v>152.21172114691535</v>
      </c>
      <c r="F15">
        <f>'Gintani Average'!$I16</f>
        <v>0.6066666666666668</v>
      </c>
      <c r="G15">
        <f>'Gintani Average'!J16</f>
        <v>247.65610469601256</v>
      </c>
      <c r="H15">
        <f>'Gintani Average'!K16</f>
        <v>134.39068895347216</v>
      </c>
    </row>
    <row r="16" spans="1:8">
      <c r="A16">
        <f t="shared" si="0"/>
        <v>2900</v>
      </c>
      <c r="B16">
        <v>2.9</v>
      </c>
      <c r="C16">
        <f>'ESS Average'!I16</f>
        <v>0.5</v>
      </c>
      <c r="D16">
        <f>'ESS Average'!J16</f>
        <v>282.68348212993033</v>
      </c>
      <c r="E16">
        <f>'ESS Average'!K16</f>
        <v>156.08950841142382</v>
      </c>
      <c r="F16">
        <f>'Gintani Average'!$I17</f>
        <v>0.54</v>
      </c>
      <c r="G16">
        <f>'Gintani Average'!J17</f>
        <v>250.2412805695526</v>
      </c>
      <c r="H16">
        <f>'Gintani Average'!K17</f>
        <v>138.17587845615051</v>
      </c>
    </row>
    <row r="17" spans="1:8">
      <c r="A17">
        <f t="shared" si="0"/>
        <v>2950</v>
      </c>
      <c r="B17">
        <v>2.95</v>
      </c>
      <c r="C17">
        <f>'ESS Average'!I17</f>
        <v>0.53666666666666663</v>
      </c>
      <c r="D17">
        <f>'ESS Average'!J17</f>
        <v>284.28934100882697</v>
      </c>
      <c r="E17">
        <f>'ESS Average'!K17</f>
        <v>159.68270296573488</v>
      </c>
      <c r="F17">
        <f>'Gintani Average'!$I18</f>
        <v>0.49000000000000005</v>
      </c>
      <c r="G17">
        <f>'Gintani Average'!J18</f>
        <v>252.23357393450456</v>
      </c>
      <c r="H17">
        <f>'Gintani Average'!K18</f>
        <v>141.67727401119353</v>
      </c>
    </row>
    <row r="18" spans="1:8">
      <c r="A18">
        <f t="shared" si="0"/>
        <v>3000</v>
      </c>
      <c r="B18">
        <v>3</v>
      </c>
      <c r="C18">
        <f>'ESS Average'!I18</f>
        <v>0.59333333333333338</v>
      </c>
      <c r="D18">
        <f>'ESS Average'!J18</f>
        <v>287.32456303161621</v>
      </c>
      <c r="E18">
        <f>'ESS Average'!K18</f>
        <v>164.12294156413722</v>
      </c>
      <c r="F18">
        <f>'Gintani Average'!$I19</f>
        <v>0.5</v>
      </c>
      <c r="G18">
        <f>'Gintani Average'!J19</f>
        <v>256.42388807833748</v>
      </c>
      <c r="H18">
        <f>'Gintani Average'!K19</f>
        <v>146.47213713537937</v>
      </c>
    </row>
    <row r="19" spans="1:8">
      <c r="A19">
        <f t="shared" si="0"/>
        <v>3050</v>
      </c>
      <c r="B19">
        <v>3.05</v>
      </c>
      <c r="C19">
        <f>'ESS Average'!I19</f>
        <v>0.66666666666666663</v>
      </c>
      <c r="D19">
        <f>'ESS Average'!J19</f>
        <v>291.41999115856424</v>
      </c>
      <c r="E19">
        <f>'ESS Average'!K19</f>
        <v>169.23666660960035</v>
      </c>
      <c r="F19">
        <f>'Gintani Average'!$I20</f>
        <v>0.58666666666666667</v>
      </c>
      <c r="G19">
        <f>'Gintani Average'!J20</f>
        <v>261.84851419488825</v>
      </c>
      <c r="H19">
        <f>'Gintani Average'!K20</f>
        <v>152.06358878416017</v>
      </c>
    </row>
    <row r="20" spans="1:8">
      <c r="A20">
        <f t="shared" si="0"/>
        <v>3100</v>
      </c>
      <c r="B20">
        <v>3.1</v>
      </c>
      <c r="C20">
        <f>'ESS Average'!I20</f>
        <v>0.73666666666666669</v>
      </c>
      <c r="D20">
        <f>'ESS Average'!J20</f>
        <v>294.87176425346843</v>
      </c>
      <c r="E20">
        <f>'ESS Average'!K20</f>
        <v>174.048451863243</v>
      </c>
      <c r="F20">
        <f>'Gintani Average'!$I21</f>
        <v>0.74333333333333329</v>
      </c>
      <c r="G20">
        <f>'Gintani Average'!J21</f>
        <v>264.64421547236805</v>
      </c>
      <c r="H20">
        <f>'Gintani Average'!K21</f>
        <v>156.20660090714793</v>
      </c>
    </row>
    <row r="21" spans="1:8">
      <c r="A21">
        <f t="shared" si="0"/>
        <v>3150</v>
      </c>
      <c r="B21">
        <v>3.15</v>
      </c>
      <c r="C21">
        <f>'ESS Average'!I21</f>
        <v>0.80000000000000016</v>
      </c>
      <c r="D21">
        <f>'ESS Average'!J21</f>
        <v>297.03305356512919</v>
      </c>
      <c r="E21">
        <f>'ESS Average'!K21</f>
        <v>178.15196472394459</v>
      </c>
      <c r="F21">
        <f>'Gintani Average'!$I22</f>
        <v>0.90999999999999981</v>
      </c>
      <c r="G21">
        <f>'Gintani Average'!J22</f>
        <v>267.38443380416732</v>
      </c>
      <c r="H21">
        <f>'Gintani Average'!K22</f>
        <v>160.36956711407598</v>
      </c>
    </row>
    <row r="22" spans="1:8">
      <c r="A22">
        <f t="shared" si="0"/>
        <v>3200</v>
      </c>
      <c r="B22">
        <v>3.2</v>
      </c>
      <c r="C22">
        <f>'ESS Average'!I22</f>
        <v>0.84333333333333327</v>
      </c>
      <c r="D22">
        <f>'ESS Average'!J22</f>
        <v>297.87314701700939</v>
      </c>
      <c r="E22">
        <f>'ESS Average'!K22</f>
        <v>181.49163565392803</v>
      </c>
      <c r="F22">
        <f>'Gintani Average'!$I23</f>
        <v>1.0599999999999998</v>
      </c>
      <c r="G22">
        <f>'Gintani Average'!J23</f>
        <v>271.68912577565328</v>
      </c>
      <c r="H22">
        <f>'Gintani Average'!K23</f>
        <v>165.53792888082452</v>
      </c>
    </row>
    <row r="23" spans="1:8">
      <c r="A23">
        <f t="shared" si="0"/>
        <v>3250</v>
      </c>
      <c r="B23">
        <v>3.25</v>
      </c>
      <c r="C23">
        <f>'ESS Average'!I23</f>
        <v>0.8833333333333333</v>
      </c>
      <c r="D23">
        <f>'ESS Average'!J23</f>
        <v>298.04237291853894</v>
      </c>
      <c r="E23">
        <f>'ESS Average'!K23</f>
        <v>184.43216145949194</v>
      </c>
      <c r="F23">
        <f>'Gintani Average'!$I24</f>
        <v>1.1933333333333334</v>
      </c>
      <c r="G23">
        <f>'Gintani Average'!J24</f>
        <v>274.88468433382667</v>
      </c>
      <c r="H23">
        <f>'Gintani Average'!K24</f>
        <v>170.10190862241748</v>
      </c>
    </row>
    <row r="24" spans="1:8">
      <c r="A24">
        <f t="shared" si="0"/>
        <v>3300</v>
      </c>
      <c r="B24">
        <v>3.3</v>
      </c>
      <c r="C24">
        <f>'ESS Average'!I24</f>
        <v>0.92333333333333334</v>
      </c>
      <c r="D24">
        <f>'ESS Average'!J24</f>
        <v>297.84183305340395</v>
      </c>
      <c r="E24">
        <f>'ESS Average'!K24</f>
        <v>187.14357370072983</v>
      </c>
      <c r="F24">
        <f>'Gintani Average'!$I25</f>
        <v>1.2833333333333334</v>
      </c>
      <c r="G24">
        <f>'Gintani Average'!J25</f>
        <v>276.01684455597336</v>
      </c>
      <c r="H24">
        <f>'Gintani Average'!K25</f>
        <v>173.43023363189491</v>
      </c>
    </row>
    <row r="25" spans="1:8">
      <c r="A25">
        <f t="shared" si="0"/>
        <v>3350</v>
      </c>
      <c r="B25">
        <v>3.35</v>
      </c>
      <c r="C25">
        <f>'ESS Average'!I25</f>
        <v>0.97333333333333327</v>
      </c>
      <c r="D25">
        <f>'ESS Average'!J25</f>
        <v>298.08270807982035</v>
      </c>
      <c r="E25">
        <f>'ESS Average'!K25</f>
        <v>190.13272506995395</v>
      </c>
      <c r="F25">
        <f>'Gintani Average'!$I26</f>
        <v>1.3766666666666667</v>
      </c>
      <c r="G25">
        <f>'Gintani Average'!J26</f>
        <v>276.16623565330286</v>
      </c>
      <c r="H25">
        <f>'Gintani Average'!K26</f>
        <v>176.15325389157741</v>
      </c>
    </row>
    <row r="26" spans="1:8">
      <c r="A26">
        <f t="shared" si="0"/>
        <v>3400</v>
      </c>
      <c r="B26">
        <v>3.4</v>
      </c>
      <c r="C26">
        <f>'ESS Average'!I26</f>
        <v>1.0233333333333334</v>
      </c>
      <c r="D26">
        <f>'ESS Average'!J26</f>
        <v>299.20117013027482</v>
      </c>
      <c r="E26">
        <f>'ESS Average'!K26</f>
        <v>193.69458843163258</v>
      </c>
      <c r="F26">
        <f>'Gintani Average'!$I27</f>
        <v>1.4766666666666666</v>
      </c>
      <c r="G26">
        <f>'Gintani Average'!J27</f>
        <v>276.48351939645426</v>
      </c>
      <c r="H26">
        <f>'Gintani Average'!K27</f>
        <v>178.98780768239612</v>
      </c>
    </row>
    <row r="27" spans="1:8">
      <c r="A27">
        <f t="shared" si="0"/>
        <v>3450</v>
      </c>
      <c r="B27">
        <v>3.45</v>
      </c>
      <c r="C27">
        <f>'ESS Average'!I27</f>
        <v>1.07</v>
      </c>
      <c r="D27">
        <f>'ESS Average'!J27</f>
        <v>300.29261553900773</v>
      </c>
      <c r="E27">
        <f>'ESS Average'!K27</f>
        <v>197.2600006872766</v>
      </c>
      <c r="F27">
        <f>'Gintani Average'!$I28</f>
        <v>1.58</v>
      </c>
      <c r="G27">
        <f>'Gintani Average'!J28</f>
        <v>278.00114835087231</v>
      </c>
      <c r="H27">
        <f>'Gintani Average'!K28</f>
        <v>182.61690057321201</v>
      </c>
    </row>
    <row r="28" spans="1:8">
      <c r="A28">
        <f t="shared" si="0"/>
        <v>3500</v>
      </c>
      <c r="B28">
        <v>3.5</v>
      </c>
      <c r="C28">
        <f>'ESS Average'!I28</f>
        <v>1.1166666666666665</v>
      </c>
      <c r="D28">
        <f>'ESS Average'!J28</f>
        <v>301.15483706551964</v>
      </c>
      <c r="E28">
        <f>'ESS Average'!K28</f>
        <v>200.69343673444757</v>
      </c>
      <c r="F28">
        <f>'Gintani Average'!$I29</f>
        <v>1.6866666666666668</v>
      </c>
      <c r="G28">
        <f>'Gintani Average'!J29</f>
        <v>279.76940568075457</v>
      </c>
      <c r="H28">
        <f>'Gintani Average'!K29</f>
        <v>186.44191163035816</v>
      </c>
    </row>
    <row r="29" spans="1:8">
      <c r="A29">
        <f t="shared" si="0"/>
        <v>3550</v>
      </c>
      <c r="B29">
        <v>3.55</v>
      </c>
      <c r="C29">
        <f>'ESS Average'!I29</f>
        <v>1.1633333333333333</v>
      </c>
      <c r="D29">
        <f>'ESS Average'!J29</f>
        <v>302.65024109377583</v>
      </c>
      <c r="E29">
        <f>'ESS Average'!K29</f>
        <v>204.57127872865655</v>
      </c>
      <c r="F29">
        <f>'Gintani Average'!$I30</f>
        <v>1.7666666666666668</v>
      </c>
      <c r="G29">
        <f>'Gintani Average'!J30</f>
        <v>281.12816390505157</v>
      </c>
      <c r="H29">
        <f>'Gintani Average'!K30</f>
        <v>190.02379700360493</v>
      </c>
    </row>
    <row r="30" spans="1:8">
      <c r="A30">
        <f t="shared" si="0"/>
        <v>3600</v>
      </c>
      <c r="B30">
        <v>3.6</v>
      </c>
      <c r="C30">
        <f>'ESS Average'!I30</f>
        <v>1.2233333333333334</v>
      </c>
      <c r="D30">
        <f>'ESS Average'!J30</f>
        <v>304.53470127367831</v>
      </c>
      <c r="E30">
        <f>'ESS Average'!K30</f>
        <v>208.74427353108183</v>
      </c>
      <c r="F30">
        <f>'Gintani Average'!$I31</f>
        <v>1.8333333333333333</v>
      </c>
      <c r="G30">
        <f>'Gintani Average'!J31</f>
        <v>283.06564467320237</v>
      </c>
      <c r="H30">
        <f>'Gintani Average'!K31</f>
        <v>194.02824082702372</v>
      </c>
    </row>
    <row r="31" spans="1:8">
      <c r="A31">
        <f t="shared" si="0"/>
        <v>3650</v>
      </c>
      <c r="B31">
        <v>3.65</v>
      </c>
      <c r="C31">
        <f>'ESS Average'!I31</f>
        <v>1.2766666666666666</v>
      </c>
      <c r="D31">
        <f>'ESS Average'!J31</f>
        <v>306.03767003302386</v>
      </c>
      <c r="E31">
        <f>'ESS Average'!K31</f>
        <v>212.68802277618758</v>
      </c>
      <c r="F31">
        <f>'Gintani Average'!$I32</f>
        <v>1.8966666666666667</v>
      </c>
      <c r="G31">
        <f>'Gintani Average'!J32</f>
        <v>286.44102281386131</v>
      </c>
      <c r="H31">
        <f>'Gintani Average'!K32</f>
        <v>199.06887533712754</v>
      </c>
    </row>
    <row r="32" spans="1:8">
      <c r="A32">
        <f t="shared" si="0"/>
        <v>3700</v>
      </c>
      <c r="B32">
        <v>3.7</v>
      </c>
      <c r="C32">
        <f>'ESS Average'!I32</f>
        <v>1.3233333333333335</v>
      </c>
      <c r="D32">
        <f>'ESS Average'!J32</f>
        <v>307.1797866810723</v>
      </c>
      <c r="E32">
        <f>'ESS Average'!K32</f>
        <v>216.40617111956729</v>
      </c>
      <c r="F32">
        <f>'Gintani Average'!$I33</f>
        <v>1.9566666666666668</v>
      </c>
      <c r="G32">
        <f>'Gintani Average'!J33</f>
        <v>288.75198642649138</v>
      </c>
      <c r="H32">
        <f>'Gintani Average'!K33</f>
        <v>203.4239051367133</v>
      </c>
    </row>
    <row r="33" spans="1:8">
      <c r="A33">
        <f t="shared" si="0"/>
        <v>3750</v>
      </c>
      <c r="B33">
        <v>3.75</v>
      </c>
      <c r="C33">
        <f>'ESS Average'!I33</f>
        <v>1.3800000000000001</v>
      </c>
      <c r="D33">
        <f>'ESS Average'!J33</f>
        <v>308.56378634073292</v>
      </c>
      <c r="E33">
        <f>'ESS Average'!K33</f>
        <v>220.3187735677358</v>
      </c>
      <c r="F33">
        <f>'Gintani Average'!$I34</f>
        <v>2.0166666666666671</v>
      </c>
      <c r="G33">
        <f>'Gintani Average'!J34</f>
        <v>289.43182338440818</v>
      </c>
      <c r="H33">
        <f>'Gintani Average'!K34</f>
        <v>206.65828973563035</v>
      </c>
    </row>
    <row r="34" spans="1:8">
      <c r="A34">
        <f t="shared" si="0"/>
        <v>3800</v>
      </c>
      <c r="B34">
        <v>3.8</v>
      </c>
      <c r="C34">
        <f>'ESS Average'!I34</f>
        <v>1.4433333333333334</v>
      </c>
      <c r="D34">
        <f>'ESS Average'!J34</f>
        <v>310.81333430371291</v>
      </c>
      <c r="E34">
        <f>'ESS Average'!K34</f>
        <v>224.88398140786538</v>
      </c>
      <c r="F34">
        <f>'Gintani Average'!$I35</f>
        <v>2.0733333333333337</v>
      </c>
      <c r="G34">
        <f>'Gintani Average'!J35</f>
        <v>291.84345339615732</v>
      </c>
      <c r="H34">
        <f>'Gintani Average'!K35</f>
        <v>211.15862964687696</v>
      </c>
    </row>
    <row r="35" spans="1:8">
      <c r="A35">
        <f t="shared" si="0"/>
        <v>3850</v>
      </c>
      <c r="B35">
        <v>3.85</v>
      </c>
      <c r="C35">
        <f>'ESS Average'!I35</f>
        <v>1.5066666666666666</v>
      </c>
      <c r="D35">
        <f>'ESS Average'!J35</f>
        <v>312.73940322674372</v>
      </c>
      <c r="E35">
        <f>'ESS Average'!K35</f>
        <v>229.25489383529384</v>
      </c>
      <c r="F35">
        <f>'Gintani Average'!$I36</f>
        <v>2.1300000000000003</v>
      </c>
      <c r="G35">
        <f>'Gintani Average'!J36</f>
        <v>295.67652927967004</v>
      </c>
      <c r="H35">
        <f>'Gintani Average'!K36</f>
        <v>216.74688456335295</v>
      </c>
    </row>
    <row r="36" spans="1:8">
      <c r="A36">
        <f t="shared" si="0"/>
        <v>3900</v>
      </c>
      <c r="B36">
        <v>3.9</v>
      </c>
      <c r="C36">
        <f>'ESS Average'!I36</f>
        <v>1.5666666666666667</v>
      </c>
      <c r="D36">
        <f>'ESS Average'!J36</f>
        <v>314.27932606503049</v>
      </c>
      <c r="E36">
        <f>'ESS Average'!K36</f>
        <v>233.37573717700283</v>
      </c>
      <c r="F36">
        <f>'Gintani Average'!$I37</f>
        <v>2.1966666666666668</v>
      </c>
      <c r="G36">
        <f>'Gintani Average'!J37</f>
        <v>299.39366343449893</v>
      </c>
      <c r="H36">
        <f>'Gintani Average'!K37</f>
        <v>222.32202730284573</v>
      </c>
    </row>
    <row r="37" spans="1:8">
      <c r="A37">
        <f t="shared" si="0"/>
        <v>3950</v>
      </c>
      <c r="B37">
        <v>3.95</v>
      </c>
      <c r="C37">
        <f>'ESS Average'!I37</f>
        <v>1.62</v>
      </c>
      <c r="D37">
        <f>'ESS Average'!J37</f>
        <v>316.56957572829708</v>
      </c>
      <c r="E37">
        <f>'ESS Average'!K37</f>
        <v>238.09021784592031</v>
      </c>
      <c r="F37">
        <f>'Gintani Average'!$I38</f>
        <v>2.2699999999999996</v>
      </c>
      <c r="G37">
        <f>'Gintani Average'!J38</f>
        <v>302.1719727406533</v>
      </c>
      <c r="H37">
        <f>'Gintani Average'!K38</f>
        <v>227.26186068651569</v>
      </c>
    </row>
    <row r="38" spans="1:8">
      <c r="A38">
        <f t="shared" si="0"/>
        <v>4000</v>
      </c>
      <c r="B38">
        <v>4</v>
      </c>
      <c r="C38">
        <f>'ESS Average'!I38</f>
        <v>1.6600000000000001</v>
      </c>
      <c r="D38">
        <f>'ESS Average'!J38</f>
        <v>318.52005086262307</v>
      </c>
      <c r="E38">
        <f>'ESS Average'!K38</f>
        <v>242.58952845592009</v>
      </c>
      <c r="F38">
        <f>'Gintani Average'!$I39</f>
        <v>2.3366666666666664</v>
      </c>
      <c r="G38">
        <f>'Gintani Average'!J39</f>
        <v>303.01828058229114</v>
      </c>
      <c r="H38">
        <f>'Gintani Average'!K39</f>
        <v>230.78315352802065</v>
      </c>
    </row>
    <row r="39" spans="1:8">
      <c r="A39">
        <f t="shared" si="0"/>
        <v>4050</v>
      </c>
      <c r="B39">
        <v>4.05</v>
      </c>
      <c r="C39">
        <f>'ESS Average'!I39</f>
        <v>1.7033333333333334</v>
      </c>
      <c r="D39">
        <f>'ESS Average'!J39</f>
        <v>320.06214429979877</v>
      </c>
      <c r="E39">
        <f>'ESS Average'!K39</f>
        <v>246.81105948480294</v>
      </c>
      <c r="F39">
        <f>'Gintani Average'!$I40</f>
        <v>2.4033333333333338</v>
      </c>
      <c r="G39">
        <f>'Gintani Average'!J40</f>
        <v>303.12528720726431</v>
      </c>
      <c r="H39">
        <f>'Gintani Average'!K40</f>
        <v>233.75045948008767</v>
      </c>
    </row>
    <row r="40" spans="1:8">
      <c r="A40">
        <f t="shared" si="0"/>
        <v>4100</v>
      </c>
      <c r="B40">
        <v>4.0999999999999996</v>
      </c>
      <c r="C40">
        <f>'ESS Average'!I40</f>
        <v>1.7633333333333334</v>
      </c>
      <c r="D40">
        <f>'ESS Average'!J40</f>
        <v>321.22423329885027</v>
      </c>
      <c r="E40">
        <f>'ESS Average'!K40</f>
        <v>250.76530017617787</v>
      </c>
      <c r="F40">
        <f>'Gintani Average'!$I41</f>
        <v>2.4566666666666666</v>
      </c>
      <c r="G40">
        <f>'Gintani Average'!J41</f>
        <v>304.62638369775794</v>
      </c>
      <c r="H40">
        <f>'Gintani Average'!K41</f>
        <v>237.8081060854546</v>
      </c>
    </row>
    <row r="41" spans="1:8">
      <c r="A41">
        <f t="shared" si="0"/>
        <v>4150</v>
      </c>
      <c r="B41">
        <v>4.1500000000000004</v>
      </c>
      <c r="C41">
        <f>'ESS Average'!I41</f>
        <v>1.8366666666666669</v>
      </c>
      <c r="D41">
        <f>'ESS Average'!J41</f>
        <v>322.83728510606011</v>
      </c>
      <c r="E41">
        <f>'ESS Average'!K41</f>
        <v>255.09800708114042</v>
      </c>
      <c r="F41">
        <f>'Gintani Average'!$I42</f>
        <v>2.5033333333333334</v>
      </c>
      <c r="G41">
        <f>'Gintani Average'!J42</f>
        <v>306.561703220499</v>
      </c>
      <c r="H41">
        <f>'Gintani Average'!K42</f>
        <v>242.23744637567987</v>
      </c>
    </row>
    <row r="42" spans="1:8">
      <c r="A42">
        <f t="shared" si="0"/>
        <v>4200</v>
      </c>
      <c r="B42">
        <v>4.2</v>
      </c>
      <c r="C42">
        <f>'ESS Average'!I42</f>
        <v>1.9133333333333333</v>
      </c>
      <c r="D42">
        <f>'ESS Average'!J42</f>
        <v>324.67661619332023</v>
      </c>
      <c r="E42">
        <f>'ESS Average'!K42</f>
        <v>259.64238157120047</v>
      </c>
      <c r="F42">
        <f>'Gintani Average'!$I43</f>
        <v>2.57</v>
      </c>
      <c r="G42">
        <f>'Gintani Average'!J43</f>
        <v>308.41766112859733</v>
      </c>
      <c r="H42">
        <f>'Gintani Average'!K43</f>
        <v>246.64017074259496</v>
      </c>
    </row>
    <row r="43" spans="1:8">
      <c r="A43">
        <f t="shared" si="0"/>
        <v>4250</v>
      </c>
      <c r="B43">
        <v>4.25</v>
      </c>
      <c r="C43">
        <f>'ESS Average'!I43</f>
        <v>1.9933333333333332</v>
      </c>
      <c r="D43">
        <f>'ESS Average'!J43</f>
        <v>326.53704879164576</v>
      </c>
      <c r="E43">
        <f>'ESS Average'!K43</f>
        <v>264.23885326818248</v>
      </c>
      <c r="F43">
        <f>'Gintani Average'!$I44</f>
        <v>2.6333333333333333</v>
      </c>
      <c r="G43">
        <f>'Gintani Average'!J44</f>
        <v>310.98122601397978</v>
      </c>
      <c r="H43">
        <f>'Gintani Average'!K44</f>
        <v>251.65083978663631</v>
      </c>
    </row>
    <row r="44" spans="1:8">
      <c r="A44">
        <f t="shared" si="0"/>
        <v>4300</v>
      </c>
      <c r="B44">
        <v>4.3</v>
      </c>
      <c r="C44">
        <f>'ESS Average'!I44</f>
        <v>2.0566666666666662</v>
      </c>
      <c r="D44">
        <f>'ESS Average'!J44</f>
        <v>328.23542297625795</v>
      </c>
      <c r="E44">
        <f>'ESS Average'!K44</f>
        <v>268.7380652699751</v>
      </c>
      <c r="F44">
        <f>'Gintani Average'!$I45</f>
        <v>2.706666666666667</v>
      </c>
      <c r="G44">
        <f>'Gintani Average'!J45</f>
        <v>313.15949678847477</v>
      </c>
      <c r="H44">
        <f>'Gintani Average'!K45</f>
        <v>256.39486599208709</v>
      </c>
    </row>
    <row r="45" spans="1:8">
      <c r="A45">
        <f t="shared" si="0"/>
        <v>4350</v>
      </c>
      <c r="B45">
        <v>4.3499999999999996</v>
      </c>
      <c r="C45">
        <f>'ESS Average'!I45</f>
        <v>2.0966666666666671</v>
      </c>
      <c r="D45">
        <f>'ESS Average'!J45</f>
        <v>329.83613445621688</v>
      </c>
      <c r="E45">
        <f>'ESS Average'!K45</f>
        <v>273.18872522554142</v>
      </c>
      <c r="F45">
        <f>'Gintani Average'!$I46</f>
        <v>2.7866666666666671</v>
      </c>
      <c r="G45">
        <f>'Gintani Average'!J46</f>
        <v>314.62684148449716</v>
      </c>
      <c r="H45">
        <f>'Gintani Average'!K46</f>
        <v>260.59153854866008</v>
      </c>
    </row>
    <row r="46" spans="1:8">
      <c r="A46">
        <f t="shared" si="0"/>
        <v>4400</v>
      </c>
      <c r="B46">
        <v>4.4000000000000004</v>
      </c>
      <c r="C46">
        <f>'ESS Average'!I46</f>
        <v>2.11</v>
      </c>
      <c r="D46">
        <f>'ESS Average'!J46</f>
        <v>331.42962547278574</v>
      </c>
      <c r="E46">
        <f>'ESS Average'!K46</f>
        <v>277.66381418131328</v>
      </c>
      <c r="F46">
        <f>'Gintani Average'!$I47</f>
        <v>2.8733333333333335</v>
      </c>
      <c r="G46">
        <f>'Gintani Average'!J47</f>
        <v>316.01621029425326</v>
      </c>
      <c r="H46">
        <f>'Gintani Average'!K47</f>
        <v>264.75082355192581</v>
      </c>
    </row>
    <row r="47" spans="1:8">
      <c r="A47">
        <f t="shared" si="0"/>
        <v>4450</v>
      </c>
      <c r="B47">
        <v>4.45</v>
      </c>
      <c r="C47">
        <f>'ESS Average'!I47</f>
        <v>2.1266666666666665</v>
      </c>
      <c r="D47">
        <f>'ESS Average'!J47</f>
        <v>332.63480489235837</v>
      </c>
      <c r="E47">
        <f>'ESS Average'!K47</f>
        <v>281.84022882159076</v>
      </c>
      <c r="F47">
        <f>'Gintani Average'!$I48</f>
        <v>2.9633333333333334</v>
      </c>
      <c r="G47">
        <f>'Gintani Average'!J48</f>
        <v>316.73312702933879</v>
      </c>
      <c r="H47">
        <f>'Gintani Average'!K48</f>
        <v>268.36679651191122</v>
      </c>
    </row>
    <row r="48" spans="1:8">
      <c r="A48">
        <f t="shared" si="0"/>
        <v>4500</v>
      </c>
      <c r="B48">
        <v>4.5</v>
      </c>
      <c r="C48">
        <f>'ESS Average'!I48</f>
        <v>2.1533333333333338</v>
      </c>
      <c r="D48">
        <f>'ESS Average'!J48</f>
        <v>334.14547473563022</v>
      </c>
      <c r="E48">
        <f>'ESS Average'!K48</f>
        <v>286.30133973921096</v>
      </c>
      <c r="F48">
        <f>'Gintani Average'!$I49</f>
        <v>3.0500000000000003</v>
      </c>
      <c r="G48">
        <f>'Gintani Average'!J49</f>
        <v>316.86711978312098</v>
      </c>
      <c r="H48">
        <f>'Gintani Average'!K49</f>
        <v>271.49696097182874</v>
      </c>
    </row>
    <row r="49" spans="1:8">
      <c r="A49">
        <f t="shared" si="0"/>
        <v>4550</v>
      </c>
      <c r="B49">
        <v>4.55</v>
      </c>
      <c r="C49">
        <f>'ESS Average'!I49</f>
        <v>2.2033333333333336</v>
      </c>
      <c r="D49">
        <f>'ESS Average'!J49</f>
        <v>334.99369216921542</v>
      </c>
      <c r="E49">
        <f>'ESS Average'!K49</f>
        <v>290.21730757234008</v>
      </c>
      <c r="F49">
        <f>'Gintani Average'!$I50</f>
        <v>3.1366666666666667</v>
      </c>
      <c r="G49">
        <f>'Gintani Average'!J50</f>
        <v>317.32168660948167</v>
      </c>
      <c r="H49">
        <f>'Gintani Average'!K50</f>
        <v>274.90740176564003</v>
      </c>
    </row>
    <row r="50" spans="1:8">
      <c r="A50">
        <f t="shared" si="0"/>
        <v>4600</v>
      </c>
      <c r="B50">
        <v>4.5999999999999996</v>
      </c>
      <c r="C50">
        <f>'ESS Average'!I50</f>
        <v>2.2699999999999996</v>
      </c>
      <c r="D50">
        <f>'ESS Average'!J50</f>
        <v>335.33993166122616</v>
      </c>
      <c r="E50">
        <f>'ESS Average'!K50</f>
        <v>293.70976497365581</v>
      </c>
      <c r="F50">
        <f>'Gintani Average'!$I51</f>
        <v>3.2233333333333332</v>
      </c>
      <c r="G50">
        <f>'Gintani Average'!J51</f>
        <v>317.6420136101857</v>
      </c>
      <c r="H50">
        <f>'Gintani Average'!K51</f>
        <v>278.20892281166306</v>
      </c>
    </row>
    <row r="51" spans="1:8">
      <c r="A51">
        <f t="shared" si="0"/>
        <v>4650</v>
      </c>
      <c r="B51">
        <v>4.6500000000000004</v>
      </c>
      <c r="C51">
        <f>'ESS Average'!I51</f>
        <v>2.35</v>
      </c>
      <c r="D51">
        <f>'ESS Average'!J51</f>
        <v>336.42000074752053</v>
      </c>
      <c r="E51">
        <f>'ESS Average'!K51</f>
        <v>297.8585307456151</v>
      </c>
      <c r="F51">
        <f>'Gintani Average'!$I52</f>
        <v>3.3033333333333332</v>
      </c>
      <c r="G51">
        <f>'Gintani Average'!J52</f>
        <v>318.33248440215328</v>
      </c>
      <c r="H51">
        <f>'Gintani Average'!K52</f>
        <v>281.84425980007859</v>
      </c>
    </row>
    <row r="52" spans="1:8">
      <c r="A52">
        <f t="shared" si="0"/>
        <v>4700</v>
      </c>
      <c r="B52">
        <v>4.7</v>
      </c>
      <c r="C52">
        <f>'ESS Average'!I52</f>
        <v>2.4300000000000002</v>
      </c>
      <c r="D52">
        <f>'ESS Average'!J52</f>
        <v>337.95022243002973</v>
      </c>
      <c r="E52">
        <f>'ESS Average'!K52</f>
        <v>302.430701717658</v>
      </c>
      <c r="F52">
        <f>'Gintani Average'!$I53</f>
        <v>3.3766666666666665</v>
      </c>
      <c r="G52">
        <f>'Gintani Average'!J53</f>
        <v>320.15539780369795</v>
      </c>
      <c r="H52">
        <f>'Gintani Average'!K53</f>
        <v>286.50616330490868</v>
      </c>
    </row>
    <row r="53" spans="1:8">
      <c r="A53">
        <f t="shared" si="0"/>
        <v>4750</v>
      </c>
      <c r="B53">
        <v>4.75</v>
      </c>
      <c r="C53">
        <f>'ESS Average'!I53</f>
        <v>2.4933333333333336</v>
      </c>
      <c r="D53">
        <f>'ESS Average'!J53</f>
        <v>339.46362981060179</v>
      </c>
      <c r="E53">
        <f>'ESS Average'!K53</f>
        <v>307.01680152329754</v>
      </c>
      <c r="F53">
        <f>'Gintani Average'!$I54</f>
        <v>3.4499999999999997</v>
      </c>
      <c r="G53">
        <f>'Gintani Average'!J54</f>
        <v>322.21217789842103</v>
      </c>
      <c r="H53">
        <f>'Gintani Average'!K54</f>
        <v>291.41428884567785</v>
      </c>
    </row>
    <row r="54" spans="1:8">
      <c r="A54">
        <f t="shared" si="0"/>
        <v>4800</v>
      </c>
      <c r="B54">
        <v>4.8</v>
      </c>
      <c r="C54">
        <f>'ESS Average'!I54</f>
        <v>2.5299999999999998</v>
      </c>
      <c r="D54">
        <f>'ESS Average'!J54</f>
        <v>340.09852806002482</v>
      </c>
      <c r="E54">
        <f>'ESS Average'!K54</f>
        <v>310.82881467785973</v>
      </c>
      <c r="F54">
        <f>'Gintani Average'!$I55</f>
        <v>3.5133333333333332</v>
      </c>
      <c r="G54">
        <f>'Gintani Average'!J55</f>
        <v>323.57242199254995</v>
      </c>
      <c r="H54">
        <f>'Gintani Average'!K55</f>
        <v>295.72498582715912</v>
      </c>
    </row>
    <row r="55" spans="1:8">
      <c r="A55">
        <f t="shared" si="0"/>
        <v>4850</v>
      </c>
      <c r="B55">
        <v>4.8499999999999996</v>
      </c>
      <c r="C55">
        <f>'ESS Average'!I55</f>
        <v>2.5633333333333335</v>
      </c>
      <c r="D55">
        <f>'ESS Average'!J55</f>
        <v>340.63354117504633</v>
      </c>
      <c r="E55">
        <f>'ESS Average'!K55</f>
        <v>314.56067682767986</v>
      </c>
      <c r="F55">
        <f>'Gintani Average'!$I56</f>
        <v>3.5733333333333337</v>
      </c>
      <c r="G55">
        <f>'Gintani Average'!J56</f>
        <v>324.61290735699424</v>
      </c>
      <c r="H55">
        <f>'Gintani Average'!K56</f>
        <v>299.76629868267747</v>
      </c>
    </row>
    <row r="56" spans="1:8">
      <c r="A56">
        <f t="shared" si="0"/>
        <v>4900</v>
      </c>
      <c r="B56">
        <v>4.9000000000000004</v>
      </c>
      <c r="C56">
        <f>'ESS Average'!I56</f>
        <v>2.6033333333333335</v>
      </c>
      <c r="D56">
        <f>'ESS Average'!J56</f>
        <v>340.91207691535925</v>
      </c>
      <c r="E56">
        <f>'ESS Average'!K56</f>
        <v>318.063438096965</v>
      </c>
      <c r="F56">
        <f>'Gintani Average'!$I57</f>
        <v>3.6533333333333329</v>
      </c>
      <c r="G56">
        <f>'Gintani Average'!J57</f>
        <v>325.54562882031473</v>
      </c>
      <c r="H56">
        <f>'Gintani Average'!K57</f>
        <v>303.7268814203241</v>
      </c>
    </row>
    <row r="57" spans="1:8">
      <c r="A57">
        <f t="shared" si="0"/>
        <v>4950</v>
      </c>
      <c r="B57">
        <v>4.95</v>
      </c>
      <c r="C57">
        <f>'ESS Average'!I57</f>
        <v>2.6533333333333333</v>
      </c>
      <c r="D57">
        <f>'ESS Average'!J57</f>
        <v>341.14846650084684</v>
      </c>
      <c r="E57">
        <f>'ESS Average'!K57</f>
        <v>321.5317801178964</v>
      </c>
      <c r="F57">
        <f>'Gintani Average'!$I58</f>
        <v>3.7466666666666666</v>
      </c>
      <c r="G57">
        <f>'Gintani Average'!J58</f>
        <v>325.5097480516024</v>
      </c>
      <c r="H57">
        <f>'Gintani Average'!K58</f>
        <v>306.79231775617518</v>
      </c>
    </row>
    <row r="58" spans="1:8">
      <c r="A58">
        <f t="shared" si="0"/>
        <v>5000</v>
      </c>
      <c r="B58">
        <v>5</v>
      </c>
      <c r="C58">
        <f>'ESS Average'!I58</f>
        <v>2.72</v>
      </c>
      <c r="D58">
        <f>'ESS Average'!J58</f>
        <v>341.83208582821362</v>
      </c>
      <c r="E58">
        <f>'ESS Average'!K58</f>
        <v>325.43039397202364</v>
      </c>
      <c r="F58">
        <f>'Gintani Average'!$I59</f>
        <v>3.8533333333333335</v>
      </c>
      <c r="G58">
        <f>'Gintani Average'!J59</f>
        <v>325.2154539266333</v>
      </c>
      <c r="H58">
        <f>'Gintani Average'!K59</f>
        <v>309.61105667044296</v>
      </c>
    </row>
    <row r="59" spans="1:8">
      <c r="A59">
        <f t="shared" si="0"/>
        <v>5050</v>
      </c>
      <c r="B59">
        <v>5.05</v>
      </c>
      <c r="C59">
        <f>'ESS Average'!I59</f>
        <v>2.813333333333333</v>
      </c>
      <c r="D59">
        <f>'ESS Average'!J59</f>
        <v>342.74781389382838</v>
      </c>
      <c r="E59">
        <f>'ESS Average'!K59</f>
        <v>329.56520566714266</v>
      </c>
      <c r="F59">
        <f>'Gintani Average'!$I60</f>
        <v>3.9600000000000004</v>
      </c>
      <c r="G59">
        <f>'Gintani Average'!J60</f>
        <v>326.38479226623724</v>
      </c>
      <c r="H59">
        <f>'Gintani Average'!K60</f>
        <v>313.83153102522812</v>
      </c>
    </row>
    <row r="60" spans="1:8">
      <c r="A60">
        <f t="shared" si="0"/>
        <v>5100</v>
      </c>
      <c r="B60">
        <v>5.0999999999999996</v>
      </c>
      <c r="C60">
        <f>'ESS Average'!I60</f>
        <v>2.9166666666666665</v>
      </c>
      <c r="D60">
        <f>'ESS Average'!J60</f>
        <v>344.1855520008499</v>
      </c>
      <c r="E60">
        <f>'ESS Average'!K60</f>
        <v>334.22435552253131</v>
      </c>
      <c r="F60">
        <f>'Gintani Average'!$I61</f>
        <v>4.0733333333333333</v>
      </c>
      <c r="G60">
        <f>'Gintani Average'!J61</f>
        <v>328.47707478203142</v>
      </c>
      <c r="H60">
        <f>'Gintani Average'!K61</f>
        <v>318.97050293000007</v>
      </c>
    </row>
    <row r="61" spans="1:8">
      <c r="A61">
        <f t="shared" si="0"/>
        <v>5150</v>
      </c>
      <c r="B61">
        <v>5.15</v>
      </c>
      <c r="C61">
        <f>'ESS Average'!I61</f>
        <v>3</v>
      </c>
      <c r="D61">
        <f>'ESS Average'!J61</f>
        <v>345.95276995418868</v>
      </c>
      <c r="E61">
        <f>'ESS Average'!K61</f>
        <v>339.23396139833812</v>
      </c>
      <c r="F61">
        <f>'Gintani Average'!$I62</f>
        <v>4.1833333333333327</v>
      </c>
      <c r="G61">
        <f>'Gintani Average'!J62</f>
        <v>329.84631879611044</v>
      </c>
      <c r="H61">
        <f>'Gintani Average'!K62</f>
        <v>323.44031641278917</v>
      </c>
    </row>
    <row r="62" spans="1:8">
      <c r="A62">
        <f t="shared" si="0"/>
        <v>5200</v>
      </c>
      <c r="B62">
        <v>5.2</v>
      </c>
      <c r="C62">
        <f>'ESS Average'!I62</f>
        <v>3.063333333333333</v>
      </c>
      <c r="D62">
        <f>'ESS Average'!J62</f>
        <v>346.43064094635758</v>
      </c>
      <c r="E62">
        <f>'ESS Average'!K62</f>
        <v>343.00063460035409</v>
      </c>
      <c r="F62">
        <f>'Gintani Average'!$I63</f>
        <v>4.2833333333333341</v>
      </c>
      <c r="G62">
        <f>'Gintani Average'!J63</f>
        <v>329.93404350813751</v>
      </c>
      <c r="H62">
        <f>'Gintani Average'!K63</f>
        <v>326.66736981003714</v>
      </c>
    </row>
    <row r="63" spans="1:8">
      <c r="A63">
        <f t="shared" si="0"/>
        <v>5250</v>
      </c>
      <c r="B63">
        <v>5.25</v>
      </c>
      <c r="C63">
        <f>'ESS Average'!I63</f>
        <v>3.1033333333333331</v>
      </c>
      <c r="D63">
        <f>'ESS Average'!J63</f>
        <v>346.96895490023024</v>
      </c>
      <c r="E63">
        <f>'ESS Average'!K63</f>
        <v>346.83682658534059</v>
      </c>
      <c r="F63">
        <f>'Gintani Average'!$I64</f>
        <v>4.3566666666666665</v>
      </c>
      <c r="G63">
        <f>'Gintani Average'!J64</f>
        <v>330.40234562778181</v>
      </c>
      <c r="H63">
        <f>'Gintani Average'!K64</f>
        <v>330.27652599882987</v>
      </c>
    </row>
    <row r="64" spans="1:8">
      <c r="A64">
        <f t="shared" si="0"/>
        <v>5300</v>
      </c>
      <c r="B64">
        <v>5.3</v>
      </c>
      <c r="C64">
        <f>'ESS Average'!I64</f>
        <v>3.1333333333333333</v>
      </c>
      <c r="D64">
        <f>'ESS Average'!J64</f>
        <v>348.23684146047441</v>
      </c>
      <c r="E64">
        <f>'ESS Average'!K64</f>
        <v>351.41950870916116</v>
      </c>
      <c r="F64">
        <f>'Gintani Average'!$I65</f>
        <v>4.4133333333333331</v>
      </c>
      <c r="G64">
        <f>'Gintani Average'!J65</f>
        <v>331.64133352045411</v>
      </c>
      <c r="H64">
        <f>'Gintani Average'!K65</f>
        <v>334.67232819086195</v>
      </c>
    </row>
    <row r="65" spans="1:8">
      <c r="A65">
        <f t="shared" si="0"/>
        <v>5350</v>
      </c>
      <c r="B65">
        <v>5.35</v>
      </c>
      <c r="C65">
        <f>'ESS Average'!I65</f>
        <v>3.1633333333333327</v>
      </c>
      <c r="D65">
        <f>'ESS Average'!J65</f>
        <v>349.24583575216008</v>
      </c>
      <c r="E65">
        <f>'ESS Average'!K65</f>
        <v>355.76260877266878</v>
      </c>
      <c r="F65">
        <f>'Gintani Average'!$I66</f>
        <v>4.4666666666666668</v>
      </c>
      <c r="G65">
        <f>'Gintani Average'!J66</f>
        <v>332.07431515721697</v>
      </c>
      <c r="H65">
        <f>'Gintani Average'!K66</f>
        <v>338.2706751887111</v>
      </c>
    </row>
    <row r="66" spans="1:8">
      <c r="A66">
        <f t="shared" si="0"/>
        <v>5400</v>
      </c>
      <c r="B66">
        <v>5.4</v>
      </c>
      <c r="C66">
        <f>'ESS Average'!I66</f>
        <v>3.2100000000000004</v>
      </c>
      <c r="D66">
        <f>'ESS Average'!J66</f>
        <v>350.04347457898496</v>
      </c>
      <c r="E66">
        <f>'ESS Average'!K66</f>
        <v>359.90760904922291</v>
      </c>
      <c r="F66">
        <f>'Gintani Average'!$I67</f>
        <v>4.5333333333333332</v>
      </c>
      <c r="G66">
        <f>'Gintani Average'!J67</f>
        <v>332.18762439019662</v>
      </c>
      <c r="H66">
        <f>'Gintani Average'!K67</f>
        <v>341.54858562586855</v>
      </c>
    </row>
    <row r="67" spans="1:8">
      <c r="A67">
        <f t="shared" si="0"/>
        <v>5450</v>
      </c>
      <c r="B67">
        <v>5.45</v>
      </c>
      <c r="C67">
        <f>'ESS Average'!I67</f>
        <v>3.3266666666666667</v>
      </c>
      <c r="D67">
        <f>'ESS Average'!J67</f>
        <v>351.63277663197908</v>
      </c>
      <c r="E67">
        <f>'ESS Average'!K67</f>
        <v>364.88930553013824</v>
      </c>
      <c r="F67">
        <f>'Gintani Average'!$I68</f>
        <v>4.6133333333333333</v>
      </c>
      <c r="G67">
        <f>'Gintani Average'!J68</f>
        <v>333.90702724899546</v>
      </c>
      <c r="H67">
        <f>'Gintani Average'!K68</f>
        <v>346.4952967454351</v>
      </c>
    </row>
    <row r="68" spans="1:8">
      <c r="A68">
        <f t="shared" ref="A68:A125" si="1">1000*B68</f>
        <v>5500</v>
      </c>
      <c r="B68">
        <v>5.5</v>
      </c>
      <c r="C68">
        <f>'ESS Average'!I68</f>
        <v>3.4666666666666668</v>
      </c>
      <c r="D68">
        <f>'ESS Average'!J68</f>
        <v>349.85830606576963</v>
      </c>
      <c r="E68">
        <f>'ESS Average'!K68</f>
        <v>366.37865258220353</v>
      </c>
      <c r="F68">
        <f>'Gintani Average'!$I69</f>
        <v>4.71</v>
      </c>
      <c r="G68">
        <f>'Gintani Average'!J69</f>
        <v>336.47520945832059</v>
      </c>
      <c r="H68">
        <f>'Gintani Average'!K69</f>
        <v>352.36360472596408</v>
      </c>
    </row>
    <row r="69" spans="1:8">
      <c r="A69">
        <f t="shared" si="1"/>
        <v>5550</v>
      </c>
      <c r="B69">
        <v>5.55</v>
      </c>
      <c r="C69">
        <f>'ESS Average'!I69</f>
        <v>3.58</v>
      </c>
      <c r="D69">
        <f>'ESS Average'!J69</f>
        <v>347.05129799932558</v>
      </c>
      <c r="E69">
        <f>'ESS Average'!K69</f>
        <v>366.74308908915782</v>
      </c>
      <c r="F69">
        <f>'Gintani Average'!$I70</f>
        <v>4.8066666666666666</v>
      </c>
      <c r="G69">
        <f>'Gintani Average'!J70</f>
        <v>337.95768700856127</v>
      </c>
      <c r="H69">
        <f>'Gintani Average'!K70</f>
        <v>357.13350397896329</v>
      </c>
    </row>
    <row r="70" spans="1:8">
      <c r="A70">
        <f t="shared" si="1"/>
        <v>5600</v>
      </c>
      <c r="B70">
        <v>5.6</v>
      </c>
      <c r="C70">
        <f>'ESS Average'!I70</f>
        <v>3.6766666666666672</v>
      </c>
      <c r="D70">
        <f>'ESS Average'!J70</f>
        <v>347.1693640640795</v>
      </c>
      <c r="E70">
        <f>'ESS Average'!K70</f>
        <v>370.1729700607093</v>
      </c>
      <c r="F70">
        <f>'Gintani Average'!$I71</f>
        <v>4.92</v>
      </c>
      <c r="G70">
        <f>'Gintani Average'!J71</f>
        <v>337.98538855708779</v>
      </c>
      <c r="H70">
        <f>'Gintani Average'!K71</f>
        <v>360.38045999994125</v>
      </c>
    </row>
    <row r="71" spans="1:8">
      <c r="A71">
        <f t="shared" si="1"/>
        <v>5650</v>
      </c>
      <c r="B71">
        <v>5.65</v>
      </c>
      <c r="C71">
        <f>'ESS Average'!I71</f>
        <v>3.7433333333333336</v>
      </c>
      <c r="D71">
        <f>'ESS Average'!J71</f>
        <v>347.13064405646031</v>
      </c>
      <c r="E71">
        <f>'ESS Average'!K71</f>
        <v>373.43643162966504</v>
      </c>
      <c r="F71">
        <f>'Gintani Average'!$I72</f>
        <v>5.0266666666666664</v>
      </c>
      <c r="G71">
        <f>'Gintani Average'!J72</f>
        <v>337.62027808460942</v>
      </c>
      <c r="H71">
        <f>'Gintani Average'!K72</f>
        <v>363.20536389528621</v>
      </c>
    </row>
    <row r="72" spans="1:8">
      <c r="A72">
        <f t="shared" si="1"/>
        <v>5700</v>
      </c>
      <c r="B72">
        <v>5.7</v>
      </c>
      <c r="C72">
        <f>'ESS Average'!I72</f>
        <v>3.8033333333333332</v>
      </c>
      <c r="D72">
        <f>'ESS Average'!J72</f>
        <v>347.82506310617237</v>
      </c>
      <c r="E72">
        <f>'ESS Average'!K72</f>
        <v>377.4948323886486</v>
      </c>
      <c r="F72">
        <f>'Gintani Average'!$I73</f>
        <v>5.126666666666666</v>
      </c>
      <c r="G72">
        <f>'Gintani Average'!J73</f>
        <v>337.41966997903802</v>
      </c>
      <c r="H72">
        <f>'Gintani Average'!K73</f>
        <v>366.20185051038015</v>
      </c>
    </row>
    <row r="73" spans="1:8">
      <c r="A73">
        <f t="shared" si="1"/>
        <v>5750</v>
      </c>
      <c r="B73">
        <v>5.75</v>
      </c>
      <c r="C73">
        <f>'ESS Average'!I73</f>
        <v>3.8533333333333331</v>
      </c>
      <c r="D73">
        <f>'ESS Average'!J73</f>
        <v>349.35694906878081</v>
      </c>
      <c r="E73">
        <f>'ESS Average'!K73</f>
        <v>382.48333152046638</v>
      </c>
      <c r="F73">
        <f>'Gintani Average'!$I74</f>
        <v>5.23</v>
      </c>
      <c r="G73">
        <f>'Gintani Average'!J74</f>
        <v>337.60795724379506</v>
      </c>
      <c r="H73">
        <f>'Gintani Average'!K74</f>
        <v>369.6202883000422</v>
      </c>
    </row>
    <row r="74" spans="1:8">
      <c r="A74">
        <f t="shared" si="1"/>
        <v>5800</v>
      </c>
      <c r="B74">
        <v>5.8</v>
      </c>
      <c r="C74">
        <f>'ESS Average'!I74</f>
        <v>3.9133333333333336</v>
      </c>
      <c r="D74">
        <f>'ESS Average'!J74</f>
        <v>349.32178264257658</v>
      </c>
      <c r="E74">
        <f>'ESS Average'!K74</f>
        <v>385.77043780025593</v>
      </c>
      <c r="F74">
        <f>'Gintani Average'!$I75</f>
        <v>5.3266666666666662</v>
      </c>
      <c r="G74">
        <f>'Gintani Average'!J75</f>
        <v>338.65313733938297</v>
      </c>
      <c r="H74">
        <f>'Gintani Average'!K75</f>
        <v>373.98861320800103</v>
      </c>
    </row>
    <row r="75" spans="1:8">
      <c r="A75">
        <f t="shared" si="1"/>
        <v>5850</v>
      </c>
      <c r="B75">
        <v>5.85</v>
      </c>
      <c r="C75">
        <f>'ESS Average'!I75</f>
        <v>3.9933333333333336</v>
      </c>
      <c r="D75">
        <f>'ESS Average'!J75</f>
        <v>348.98882678453839</v>
      </c>
      <c r="E75">
        <f>'ESS Average'!K75</f>
        <v>388.72517834911451</v>
      </c>
      <c r="F75">
        <f>'Gintani Average'!$I76</f>
        <v>5.416666666666667</v>
      </c>
      <c r="G75">
        <f>'Gintani Average'!J76</f>
        <v>340.58501220651817</v>
      </c>
      <c r="H75">
        <f>'Gintani Average'!K76</f>
        <v>379.36449379438903</v>
      </c>
    </row>
    <row r="76" spans="1:8">
      <c r="A76">
        <f t="shared" si="1"/>
        <v>5900</v>
      </c>
      <c r="B76">
        <v>5.9</v>
      </c>
      <c r="C76">
        <f>'ESS Average'!I76</f>
        <v>4.0766666666666671</v>
      </c>
      <c r="D76">
        <f>'ESS Average'!J76</f>
        <v>349.85464507033259</v>
      </c>
      <c r="E76">
        <f>'ESS Average'!K76</f>
        <v>393.02026007520226</v>
      </c>
      <c r="F76">
        <f>'Gintani Average'!$I77</f>
        <v>5.5133333333333328</v>
      </c>
      <c r="G76">
        <f>'Gintani Average'!J77</f>
        <v>342.81507106849591</v>
      </c>
      <c r="H76">
        <f>'Gintani Average'!K77</f>
        <v>385.11213238844738</v>
      </c>
    </row>
    <row r="77" spans="1:8">
      <c r="A77">
        <f t="shared" si="1"/>
        <v>5950</v>
      </c>
      <c r="B77">
        <v>5.95</v>
      </c>
      <c r="C77">
        <f>'ESS Average'!I77</f>
        <v>4.1466666666666656</v>
      </c>
      <c r="D77">
        <f>'ESS Average'!J77</f>
        <v>348.14639867606883</v>
      </c>
      <c r="E77">
        <f>'ESS Average'!K77</f>
        <v>394.41566491291115</v>
      </c>
      <c r="F77">
        <f>'Gintani Average'!$I78</f>
        <v>5.6099999999999994</v>
      </c>
      <c r="G77">
        <f>'Gintani Average'!J78</f>
        <v>344.65827521365992</v>
      </c>
      <c r="H77">
        <f>'Gintani Average'!K78</f>
        <v>390.4639637321547</v>
      </c>
    </row>
    <row r="78" spans="1:8">
      <c r="A78">
        <f t="shared" si="1"/>
        <v>6000</v>
      </c>
      <c r="B78">
        <v>6</v>
      </c>
      <c r="C78">
        <f>'ESS Average'!I78</f>
        <v>4.1900000000000004</v>
      </c>
      <c r="D78">
        <f>'ESS Average'!J78</f>
        <v>349.65156512093552</v>
      </c>
      <c r="E78">
        <f>'ESS Average'!K78</f>
        <v>399.44961742681136</v>
      </c>
      <c r="F78">
        <f>'Gintani Average'!$I79</f>
        <v>5.7133333333333338</v>
      </c>
      <c r="G78">
        <f>'Gintani Average'!J79</f>
        <v>346.16894928928963</v>
      </c>
      <c r="H78">
        <f>'Gintani Average'!K79</f>
        <v>395.47100071129813</v>
      </c>
    </row>
    <row r="79" spans="1:8">
      <c r="A79">
        <f t="shared" si="1"/>
        <v>6050</v>
      </c>
      <c r="B79">
        <v>6.05</v>
      </c>
      <c r="C79">
        <f>'ESS Average'!I79</f>
        <v>4.2333333333333334</v>
      </c>
      <c r="D79">
        <f>'ESS Average'!J79</f>
        <v>351.11322083296557</v>
      </c>
      <c r="E79">
        <f>'ESS Average'!K79</f>
        <v>404.46210701436434</v>
      </c>
      <c r="F79">
        <f>'Gintani Average'!$I80</f>
        <v>5.8066666666666658</v>
      </c>
      <c r="G79">
        <f>'Gintani Average'!J80</f>
        <v>347.61666184904215</v>
      </c>
      <c r="H79">
        <f>'Gintani Average'!K80</f>
        <v>400.43427345519899</v>
      </c>
    </row>
    <row r="80" spans="1:8">
      <c r="A80">
        <f t="shared" si="1"/>
        <v>6100</v>
      </c>
      <c r="B80">
        <v>6.1</v>
      </c>
      <c r="C80">
        <f>'ESS Average'!I80</f>
        <v>4.28</v>
      </c>
      <c r="D80">
        <f>'ESS Average'!J80</f>
        <v>352.29114238118353</v>
      </c>
      <c r="E80">
        <f>'ESS Average'!K80</f>
        <v>409.17288052650798</v>
      </c>
      <c r="F80">
        <f>'Gintani Average'!$I81</f>
        <v>5.9033333333333333</v>
      </c>
      <c r="G80">
        <f>'Gintani Average'!J81</f>
        <v>349.06995920845696</v>
      </c>
      <c r="H80">
        <f>'Gintani Average'!K81</f>
        <v>405.43159770974626</v>
      </c>
    </row>
    <row r="81" spans="1:8">
      <c r="A81">
        <f t="shared" si="1"/>
        <v>6150</v>
      </c>
      <c r="B81">
        <v>6.15</v>
      </c>
      <c r="C81">
        <f>'ESS Average'!I81</f>
        <v>4.34</v>
      </c>
      <c r="D81">
        <f>'ESS Average'!J81</f>
        <v>353.69960802895207</v>
      </c>
      <c r="E81">
        <f>'ESS Average'!K81</f>
        <v>414.1760451976495</v>
      </c>
      <c r="F81">
        <f>'Gintani Average'!$I82</f>
        <v>5.9866666666666672</v>
      </c>
      <c r="G81">
        <f>'Gintani Average'!J82</f>
        <v>350.67315394583591</v>
      </c>
      <c r="H81">
        <f>'Gintani Average'!K82</f>
        <v>410.63212048112922</v>
      </c>
    </row>
    <row r="82" spans="1:8">
      <c r="A82">
        <f t="shared" si="1"/>
        <v>6200</v>
      </c>
      <c r="B82">
        <v>6.2</v>
      </c>
      <c r="C82">
        <f>'ESS Average'!I82</f>
        <v>4.416666666666667</v>
      </c>
      <c r="D82">
        <f>'ESS Average'!J82</f>
        <v>355.34975573723852</v>
      </c>
      <c r="E82">
        <f>'ESS Average'!K82</f>
        <v>419.49133388630594</v>
      </c>
      <c r="F82">
        <f>'Gintani Average'!$I83</f>
        <v>6.0633333333333335</v>
      </c>
      <c r="G82">
        <f>'Gintani Average'!J83</f>
        <v>352.21625218737699</v>
      </c>
      <c r="H82">
        <f>'Gintani Average'!K83</f>
        <v>415.79222459286694</v>
      </c>
    </row>
    <row r="83" spans="1:8">
      <c r="A83">
        <f t="shared" si="1"/>
        <v>6250</v>
      </c>
      <c r="B83">
        <v>6.25</v>
      </c>
      <c r="C83">
        <f>'ESS Average'!I83</f>
        <v>4.5199999999999996</v>
      </c>
      <c r="D83">
        <f>'ESS Average'!J83</f>
        <v>357.53040052377821</v>
      </c>
      <c r="E83">
        <f>'ESS Average'!K83</f>
        <v>425.46934563473224</v>
      </c>
      <c r="F83">
        <f>'Gintani Average'!$I84</f>
        <v>6.1366666666666667</v>
      </c>
      <c r="G83">
        <f>'Gintani Average'!J84</f>
        <v>353.71468925425603</v>
      </c>
      <c r="H83">
        <f>'Gintani Average'!K84</f>
        <v>420.92856204095591</v>
      </c>
    </row>
    <row r="84" spans="1:8">
      <c r="A84">
        <f t="shared" si="1"/>
        <v>6300</v>
      </c>
      <c r="B84">
        <v>6.3</v>
      </c>
      <c r="C84">
        <f>'ESS Average'!I84</f>
        <v>4.62</v>
      </c>
      <c r="D84">
        <f>'ESS Average'!J84</f>
        <v>359.5408760944332</v>
      </c>
      <c r="E84">
        <f>'ESS Average'!K84</f>
        <v>431.28475236003982</v>
      </c>
      <c r="F84">
        <f>'Gintani Average'!$I85</f>
        <v>6.2033333333333331</v>
      </c>
      <c r="G84">
        <f>'Gintani Average'!J85</f>
        <v>355.60611299050834</v>
      </c>
      <c r="H84">
        <f>'Gintani Average'!K85</f>
        <v>426.56483469920073</v>
      </c>
    </row>
    <row r="85" spans="1:8">
      <c r="A85">
        <f t="shared" si="1"/>
        <v>6350</v>
      </c>
      <c r="B85">
        <v>6.35</v>
      </c>
      <c r="C85">
        <f>'ESS Average'!I85</f>
        <v>4.7133333333333338</v>
      </c>
      <c r="D85">
        <f>'ESS Average'!J85</f>
        <v>360.96536386094652</v>
      </c>
      <c r="E85">
        <f>'ESS Average'!K85</f>
        <v>436.42994297734396</v>
      </c>
      <c r="F85">
        <f>'Gintani Average'!$I86</f>
        <v>6.2833333333333341</v>
      </c>
      <c r="G85">
        <f>'Gintani Average'!J86</f>
        <v>357.4506322927075</v>
      </c>
      <c r="H85">
        <f>'Gintani Average'!K86</f>
        <v>432.18041033105345</v>
      </c>
    </row>
    <row r="86" spans="1:8">
      <c r="A86">
        <f t="shared" si="1"/>
        <v>6400</v>
      </c>
      <c r="B86">
        <v>6.4</v>
      </c>
      <c r="C86">
        <f>'ESS Average'!I86</f>
        <v>4.793333333333333</v>
      </c>
      <c r="D86">
        <f>'ESS Average'!J86</f>
        <v>362.62376459801357</v>
      </c>
      <c r="E86">
        <f>'ESS Average'!K86</f>
        <v>441.88729882469289</v>
      </c>
      <c r="F86">
        <f>'Gintani Average'!$I87</f>
        <v>6.38</v>
      </c>
      <c r="G86">
        <f>'Gintani Average'!J87</f>
        <v>358.52586119733911</v>
      </c>
      <c r="H86">
        <f>'Gintani Average'!K87</f>
        <v>436.89366177893567</v>
      </c>
    </row>
    <row r="87" spans="1:8">
      <c r="A87">
        <f t="shared" si="1"/>
        <v>6450</v>
      </c>
      <c r="B87">
        <v>6.45</v>
      </c>
      <c r="C87">
        <f>'ESS Average'!I87</f>
        <v>4.8433333333333337</v>
      </c>
      <c r="D87">
        <f>'ESS Average'!J87</f>
        <v>363.67991616731894</v>
      </c>
      <c r="E87">
        <f>'ESS Average'!K87</f>
        <v>446.63660686961293</v>
      </c>
      <c r="F87">
        <f>'Gintani Average'!$I88</f>
        <v>6.4766666666666666</v>
      </c>
      <c r="G87">
        <f>'Gintani Average'!J88</f>
        <v>359.31779825895302</v>
      </c>
      <c r="H87">
        <f>'Gintani Average'!K88</f>
        <v>441.27947425176063</v>
      </c>
    </row>
    <row r="88" spans="1:8">
      <c r="A88">
        <f t="shared" si="1"/>
        <v>6500</v>
      </c>
      <c r="B88">
        <v>6.5</v>
      </c>
      <c r="C88">
        <f>'ESS Average'!I88</f>
        <v>4.8666666666666671</v>
      </c>
      <c r="D88">
        <f>'ESS Average'!J88</f>
        <v>363.86996923156136</v>
      </c>
      <c r="E88">
        <f>'ESS Average'!K88</f>
        <v>450.33412033609073</v>
      </c>
      <c r="F88">
        <f>'Gintani Average'!$I89</f>
        <v>6.5733333333333333</v>
      </c>
      <c r="G88">
        <f>'Gintani Average'!J89</f>
        <v>360.38158715418632</v>
      </c>
      <c r="H88">
        <f>'Gintani Average'!K89</f>
        <v>446.0168157848841</v>
      </c>
    </row>
    <row r="89" spans="1:8">
      <c r="A89">
        <f t="shared" si="1"/>
        <v>6550</v>
      </c>
      <c r="B89">
        <v>6.55</v>
      </c>
      <c r="C89">
        <f>'ESS Average'!I89</f>
        <v>4.876666666666666</v>
      </c>
      <c r="D89">
        <f>'ESS Average'!J89</f>
        <v>365.12289561840151</v>
      </c>
      <c r="E89">
        <f>'ESS Average'!K89</f>
        <v>455.36080851114434</v>
      </c>
      <c r="F89">
        <f>'Gintani Average'!$I90</f>
        <v>6.6833333333333336</v>
      </c>
      <c r="G89">
        <f>'Gintani Average'!J90</f>
        <v>361.59173133043606</v>
      </c>
      <c r="H89">
        <f>'Gintani Average'!K90</f>
        <v>450.95693835002976</v>
      </c>
    </row>
    <row r="90" spans="1:8">
      <c r="A90">
        <f t="shared" si="1"/>
        <v>6600</v>
      </c>
      <c r="B90">
        <v>6.6</v>
      </c>
      <c r="C90">
        <f>'ESS Average'!I90</f>
        <v>4.8900000000000006</v>
      </c>
      <c r="D90">
        <f>'ESS Average'!J90</f>
        <v>366.4152060724756</v>
      </c>
      <c r="E90">
        <f>'ESS Average'!K90</f>
        <v>460.46084540714759</v>
      </c>
      <c r="F90">
        <f>'Gintani Average'!$I91</f>
        <v>6.8</v>
      </c>
      <c r="G90">
        <f>'Gintani Average'!J91</f>
        <v>363.05799248876201</v>
      </c>
      <c r="H90">
        <f>'Gintani Average'!K91</f>
        <v>456.241955526624</v>
      </c>
    </row>
    <row r="91" spans="1:8">
      <c r="A91">
        <f t="shared" si="1"/>
        <v>6650</v>
      </c>
      <c r="B91">
        <v>6.65</v>
      </c>
      <c r="C91">
        <f>'ESS Average'!I91</f>
        <v>4.9333333333333336</v>
      </c>
      <c r="D91">
        <f>'ESS Average'!J91</f>
        <v>367.23031719149384</v>
      </c>
      <c r="E91">
        <f>'ESS Average'!K91</f>
        <v>464.98126605549015</v>
      </c>
      <c r="F91">
        <f>'Gintani Average'!$I92</f>
        <v>6.916666666666667</v>
      </c>
      <c r="G91">
        <f>'Gintani Average'!J92</f>
        <v>364.80927995553691</v>
      </c>
      <c r="H91">
        <f>'Gintani Average'!K92</f>
        <v>461.91578669160708</v>
      </c>
    </row>
    <row r="92" spans="1:8">
      <c r="A92">
        <f t="shared" si="1"/>
        <v>6700</v>
      </c>
      <c r="B92">
        <v>6.7</v>
      </c>
      <c r="C92">
        <f>'ESS Average'!I92</f>
        <v>5.0066666666666668</v>
      </c>
      <c r="D92">
        <f>'ESS Average'!J92</f>
        <v>368.28871049752593</v>
      </c>
      <c r="E92">
        <f>'ESS Average'!K92</f>
        <v>469.82756289669146</v>
      </c>
      <c r="F92">
        <f>'Gintani Average'!$I93</f>
        <v>7.0166666666666666</v>
      </c>
      <c r="G92">
        <f>'Gintani Average'!J93</f>
        <v>366.38076294415254</v>
      </c>
      <c r="H92">
        <f>'Gintani Average'!K93</f>
        <v>467.39358562944062</v>
      </c>
    </row>
    <row r="93" spans="1:8">
      <c r="A93">
        <f t="shared" si="1"/>
        <v>6750</v>
      </c>
      <c r="B93">
        <v>6.75</v>
      </c>
      <c r="C93">
        <f>'ESS Average'!I93</f>
        <v>5.0933333333333328</v>
      </c>
      <c r="D93">
        <f>'ESS Average'!J93</f>
        <v>369.08571287764573</v>
      </c>
      <c r="E93">
        <f>'ESS Average'!K93</f>
        <v>474.35806586521494</v>
      </c>
      <c r="F93">
        <f>'Gintani Average'!$I94</f>
        <v>7.0966666666666667</v>
      </c>
      <c r="G93">
        <f>'Gintani Average'!J94</f>
        <v>367.78415050568094</v>
      </c>
      <c r="H93">
        <f>'Gintani Average'!K94</f>
        <v>472.68526578700425</v>
      </c>
    </row>
    <row r="94" spans="1:8">
      <c r="A94">
        <f t="shared" si="1"/>
        <v>6800</v>
      </c>
      <c r="B94">
        <v>6.8</v>
      </c>
      <c r="C94">
        <f>'ESS Average'!I94</f>
        <v>5.1833333333333336</v>
      </c>
      <c r="D94">
        <f>'ESS Average'!J94</f>
        <v>370.60028193244608</v>
      </c>
      <c r="E94">
        <f>'ESS Average'!K94</f>
        <v>479.83280981352499</v>
      </c>
      <c r="F94">
        <f>'Gintani Average'!$I95</f>
        <v>7.166666666666667</v>
      </c>
      <c r="G94">
        <f>'Gintani Average'!J95</f>
        <v>369.469606411359</v>
      </c>
      <c r="H94">
        <f>'Gintani Average'!K95</f>
        <v>478.36887349528587</v>
      </c>
    </row>
    <row r="95" spans="1:8">
      <c r="A95">
        <f t="shared" si="1"/>
        <v>6850</v>
      </c>
      <c r="B95">
        <v>6.85</v>
      </c>
      <c r="C95">
        <f>'ESS Average'!I95</f>
        <v>5.28</v>
      </c>
      <c r="D95">
        <f>'ESS Average'!J95</f>
        <v>371.24872215734752</v>
      </c>
      <c r="E95">
        <f>'ESS Average'!K95</f>
        <v>484.20673015571793</v>
      </c>
      <c r="F95">
        <f>'Gintani Average'!$I96</f>
        <v>7.2366666666666672</v>
      </c>
      <c r="G95">
        <f>'Gintani Average'!J96</f>
        <v>371.37146459645123</v>
      </c>
      <c r="H95">
        <f>'Gintani Average'!K96</f>
        <v>484.36681882819704</v>
      </c>
    </row>
    <row r="96" spans="1:8">
      <c r="A96">
        <f t="shared" si="1"/>
        <v>6900</v>
      </c>
      <c r="B96">
        <v>6.9</v>
      </c>
      <c r="C96">
        <f>'ESS Average'!I96</f>
        <v>5.37</v>
      </c>
      <c r="D96">
        <f>'ESS Average'!J96</f>
        <v>371.65562291676878</v>
      </c>
      <c r="E96">
        <f>'ESS Average'!K96</f>
        <v>488.2756660559225</v>
      </c>
      <c r="F96">
        <f>'Gintani Average'!$I97</f>
        <v>7.31</v>
      </c>
      <c r="G96">
        <f>'Gintani Average'!J97</f>
        <v>372.98570340177133</v>
      </c>
      <c r="H96">
        <f>'Gintani Average'!K97</f>
        <v>490.02310614474908</v>
      </c>
    </row>
    <row r="97" spans="1:8">
      <c r="A97">
        <f t="shared" si="1"/>
        <v>6950</v>
      </c>
      <c r="B97">
        <v>6.95</v>
      </c>
      <c r="C97">
        <f>'ESS Average'!I97</f>
        <v>5.4633333333333338</v>
      </c>
      <c r="D97">
        <f>'ESS Average'!J97</f>
        <v>373.06691307174299</v>
      </c>
      <c r="E97">
        <f>'ESS Average'!K97</f>
        <v>493.68146341367355</v>
      </c>
      <c r="F97">
        <f>'Gintani Average'!$I98</f>
        <v>7.3833333333333329</v>
      </c>
      <c r="G97">
        <f>'Gintani Average'!J98</f>
        <v>374.15501716255744</v>
      </c>
      <c r="H97">
        <f>'Gintani Average'!K98</f>
        <v>495.12135744093189</v>
      </c>
    </row>
    <row r="98" spans="1:8">
      <c r="A98">
        <f t="shared" si="1"/>
        <v>7000</v>
      </c>
      <c r="B98">
        <v>7</v>
      </c>
      <c r="C98">
        <f>'ESS Average'!I98</f>
        <v>5.56</v>
      </c>
      <c r="D98">
        <f>'ESS Average'!J98</f>
        <v>374.09302169871029</v>
      </c>
      <c r="E98">
        <f>'ESS Average'!K98</f>
        <v>498.60075245448826</v>
      </c>
      <c r="F98">
        <f>'Gintani Average'!$I99</f>
        <v>7.4666666666666659</v>
      </c>
      <c r="G98">
        <f>'Gintani Average'!J99</f>
        <v>375.01864107465622</v>
      </c>
      <c r="H98">
        <f>'Gintani Average'!K99</f>
        <v>499.83444164558142</v>
      </c>
    </row>
    <row r="99" spans="1:8">
      <c r="A99">
        <f t="shared" si="1"/>
        <v>7050</v>
      </c>
      <c r="B99">
        <v>7.05</v>
      </c>
      <c r="C99">
        <f>'ESS Average'!I99</f>
        <v>5.6433333333333335</v>
      </c>
      <c r="D99">
        <f>'ESS Average'!J99</f>
        <v>374.82503919136695</v>
      </c>
      <c r="E99">
        <f>'ESS Average'!K99</f>
        <v>503.14480698764987</v>
      </c>
      <c r="F99">
        <f>'Gintani Average'!$I100</f>
        <v>7.5533333333333337</v>
      </c>
      <c r="G99">
        <f>'Gintani Average'!J100</f>
        <v>375.542945532224</v>
      </c>
      <c r="H99">
        <f>'Gintani Average'!K100</f>
        <v>504.10848552973704</v>
      </c>
    </row>
    <row r="100" spans="1:8">
      <c r="A100">
        <f t="shared" si="1"/>
        <v>7100</v>
      </c>
      <c r="B100">
        <v>7.1</v>
      </c>
      <c r="C100">
        <f>'ESS Average'!I100</f>
        <v>5.7</v>
      </c>
      <c r="D100">
        <f>'ESS Average'!J100</f>
        <v>374.57374701269458</v>
      </c>
      <c r="E100">
        <f>'ESS Average'!K100</f>
        <v>506.37349653277442</v>
      </c>
      <c r="F100">
        <f>'Gintani Average'!$I101</f>
        <v>7.6466666666666674</v>
      </c>
      <c r="G100">
        <f>'Gintani Average'!J101</f>
        <v>375.8750082203228</v>
      </c>
      <c r="H100">
        <f>'Gintani Average'!K101</f>
        <v>508.13262725900455</v>
      </c>
    </row>
    <row r="101" spans="1:8">
      <c r="A101">
        <f t="shared" si="1"/>
        <v>7150</v>
      </c>
      <c r="B101">
        <v>7.15</v>
      </c>
      <c r="C101">
        <f>'ESS Average'!I101</f>
        <v>5.73</v>
      </c>
      <c r="D101">
        <f>'ESS Average'!J101</f>
        <v>374.85403337222414</v>
      </c>
      <c r="E101">
        <f>'ESS Average'!K101</f>
        <v>510.32108503644378</v>
      </c>
      <c r="F101">
        <f>'Gintani Average'!$I102</f>
        <v>7.7400000000000011</v>
      </c>
      <c r="G101">
        <f>'Gintani Average'!J102</f>
        <v>376.29186839666119</v>
      </c>
      <c r="H101">
        <f>'Gintani Average'!K102</f>
        <v>512.27853370832588</v>
      </c>
    </row>
    <row r="102" spans="1:8">
      <c r="A102">
        <f t="shared" si="1"/>
        <v>7200</v>
      </c>
      <c r="B102">
        <v>7.2</v>
      </c>
      <c r="C102">
        <f>'ESS Average'!I102</f>
        <v>5.7533333333333339</v>
      </c>
      <c r="D102">
        <f>'ESS Average'!J102</f>
        <v>376.04705959055144</v>
      </c>
      <c r="E102">
        <f>'ESS Average'!K102</f>
        <v>515.52529113708499</v>
      </c>
      <c r="F102">
        <f>'Gintani Average'!$I103</f>
        <v>7.8366666666666669</v>
      </c>
      <c r="G102">
        <f>'Gintani Average'!J103</f>
        <v>376.6708011983427</v>
      </c>
      <c r="H102">
        <f>'Gintani Average'!K103</f>
        <v>516.38038245012706</v>
      </c>
    </row>
    <row r="103" spans="1:8">
      <c r="A103">
        <f t="shared" si="1"/>
        <v>7250</v>
      </c>
      <c r="B103">
        <v>7.25</v>
      </c>
      <c r="C103">
        <f>'ESS Average'!I103</f>
        <v>5.793333333333333</v>
      </c>
      <c r="D103">
        <f>'ESS Average'!J103</f>
        <v>377.28124718567466</v>
      </c>
      <c r="E103">
        <f>'ESS Average'!K103</f>
        <v>520.80903314854174</v>
      </c>
      <c r="F103">
        <f>'Gintani Average'!$I104</f>
        <v>7.93</v>
      </c>
      <c r="G103">
        <f>'Gintani Average'!J104</f>
        <v>376.60866775571782</v>
      </c>
      <c r="H103">
        <f>'Gintani Average'!K104</f>
        <v>519.88058667725704</v>
      </c>
    </row>
    <row r="104" spans="1:8">
      <c r="A104">
        <f t="shared" si="1"/>
        <v>7300</v>
      </c>
      <c r="B104">
        <v>7.3</v>
      </c>
      <c r="C104">
        <f>'ESS Average'!I104</f>
        <v>5.8599999999999994</v>
      </c>
      <c r="D104">
        <f>'ESS Average'!J104</f>
        <v>377.72413558440871</v>
      </c>
      <c r="E104">
        <f>'ESS Average'!K104</f>
        <v>525.01641084656956</v>
      </c>
      <c r="F104">
        <f>'Gintani Average'!$I105</f>
        <v>8.043333333333333</v>
      </c>
      <c r="G104">
        <f>'Gintani Average'!J105</f>
        <v>376.10504343817593</v>
      </c>
      <c r="H104">
        <f>'Gintani Average'!K105</f>
        <v>522.76595908200386</v>
      </c>
    </row>
    <row r="105" spans="1:8">
      <c r="A105">
        <f t="shared" si="1"/>
        <v>7350</v>
      </c>
      <c r="B105">
        <v>7.35</v>
      </c>
      <c r="C105">
        <f>'ESS Average'!I105</f>
        <v>5.9433333333333325</v>
      </c>
      <c r="D105">
        <f>'ESS Average'!J105</f>
        <v>377.83367251350853</v>
      </c>
      <c r="E105">
        <f>'ESS Average'!K105</f>
        <v>528.76570696387807</v>
      </c>
      <c r="F105">
        <f>'Gintani Average'!$I106</f>
        <v>8.1866666666666674</v>
      </c>
      <c r="G105">
        <f>'Gintani Average'!J106</f>
        <v>375.4997749599226</v>
      </c>
      <c r="H105">
        <f>'Gintani Average'!K106</f>
        <v>525.49949466021155</v>
      </c>
    </row>
    <row r="106" spans="1:8">
      <c r="A106">
        <f t="shared" si="1"/>
        <v>7400</v>
      </c>
      <c r="B106">
        <v>7.4</v>
      </c>
      <c r="C106">
        <f>'ESS Average'!I106</f>
        <v>6.04</v>
      </c>
      <c r="D106">
        <f>'ESS Average'!J106</f>
        <v>378.98419072708776</v>
      </c>
      <c r="E106">
        <f>'ESS Average'!K106</f>
        <v>533.98381785614038</v>
      </c>
      <c r="F106">
        <f>'Gintani Average'!$I107</f>
        <v>8.3433333333333337</v>
      </c>
      <c r="G106">
        <f>'Gintani Average'!J107</f>
        <v>375.01798970843197</v>
      </c>
      <c r="H106">
        <f>'Gintani Average'!K107</f>
        <v>528.39549197303825</v>
      </c>
    </row>
    <row r="107" spans="1:8">
      <c r="A107">
        <f t="shared" si="1"/>
        <v>7450</v>
      </c>
      <c r="B107">
        <v>7.45</v>
      </c>
      <c r="C107">
        <f>'ESS Average'!I107</f>
        <v>6.1233333333333322</v>
      </c>
      <c r="D107">
        <f>'ESS Average'!J107</f>
        <v>379.70814532321913</v>
      </c>
      <c r="E107">
        <f>'ESS Average'!K107</f>
        <v>538.61875145810791</v>
      </c>
      <c r="F107">
        <f>'Gintani Average'!$I108</f>
        <v>8.5</v>
      </c>
      <c r="G107">
        <f>'Gintani Average'!J108</f>
        <v>374.71662829144458</v>
      </c>
      <c r="H107">
        <f>'Gintani Average'!K108</f>
        <v>531.5382484332182</v>
      </c>
    </row>
    <row r="108" spans="1:8">
      <c r="A108">
        <f t="shared" si="1"/>
        <v>7500</v>
      </c>
      <c r="B108">
        <v>7.5</v>
      </c>
      <c r="C108">
        <f>'ESS Average'!I108</f>
        <v>6.21</v>
      </c>
      <c r="D108">
        <f>'ESS Average'!J108</f>
        <v>379.90431865942088</v>
      </c>
      <c r="E108">
        <f>'ESS Average'!K108</f>
        <v>542.51378331029252</v>
      </c>
      <c r="F108">
        <f>'Gintani Average'!$I109</f>
        <v>8.6533333333333324</v>
      </c>
      <c r="G108">
        <f>'Gintani Average'!J109</f>
        <v>374.6557620282727</v>
      </c>
      <c r="H108">
        <f>'Gintani Average'!K109</f>
        <v>535.0187005354237</v>
      </c>
    </row>
    <row r="109" spans="1:8">
      <c r="A109">
        <f t="shared" si="1"/>
        <v>7550</v>
      </c>
      <c r="B109">
        <v>7.55</v>
      </c>
      <c r="C109">
        <f>'ESS Average'!I109</f>
        <v>6.3033333333333337</v>
      </c>
      <c r="D109">
        <f>'ESS Average'!J109</f>
        <v>379.21167401490266</v>
      </c>
      <c r="E109">
        <f>'ESS Average'!K109</f>
        <v>545.13483221868148</v>
      </c>
      <c r="F109">
        <f>'Gintani Average'!$I110</f>
        <v>8.7700000000000014</v>
      </c>
      <c r="G109">
        <f>'Gintani Average'!J110</f>
        <v>374.48521483833889</v>
      </c>
      <c r="H109">
        <f>'Gintani Average'!K110</f>
        <v>538.34032216859453</v>
      </c>
    </row>
    <row r="110" spans="1:8">
      <c r="A110">
        <f t="shared" si="1"/>
        <v>7600</v>
      </c>
      <c r="B110">
        <v>7.6</v>
      </c>
      <c r="C110">
        <f>'ESS Average'!I110</f>
        <v>6.3866666666666667</v>
      </c>
      <c r="D110">
        <f>'ESS Average'!J110</f>
        <v>378.66008908164412</v>
      </c>
      <c r="E110">
        <f>'ESS Average'!K110</f>
        <v>547.9468158835673</v>
      </c>
      <c r="F110">
        <f>'Gintani Average'!$I111</f>
        <v>8.8433333333333319</v>
      </c>
      <c r="G110">
        <f>'Gintani Average'!J111</f>
        <v>373.8968084877701</v>
      </c>
      <c r="H110">
        <f>'Gintani Average'!K111</f>
        <v>541.0540259914419</v>
      </c>
    </row>
    <row r="111" spans="1:8">
      <c r="A111">
        <f t="shared" si="1"/>
        <v>7650</v>
      </c>
      <c r="B111">
        <v>7.65</v>
      </c>
      <c r="C111">
        <f>'ESS Average'!I111</f>
        <v>6.4666666666666659</v>
      </c>
      <c r="D111">
        <f>'ESS Average'!J111</f>
        <v>377.77506977654912</v>
      </c>
      <c r="E111">
        <f>'ESS Average'!K111</f>
        <v>550.26262067604739</v>
      </c>
      <c r="F111">
        <f>'Gintani Average'!$I112</f>
        <v>8.89</v>
      </c>
      <c r="G111">
        <f>'Gintani Average'!J112</f>
        <v>373.2305634251444</v>
      </c>
      <c r="H111">
        <f>'Gintani Average'!K112</f>
        <v>543.64314741095859</v>
      </c>
    </row>
    <row r="112" spans="1:8">
      <c r="A112">
        <f t="shared" si="1"/>
        <v>7700</v>
      </c>
      <c r="B112">
        <v>7.7</v>
      </c>
      <c r="C112">
        <f>'ESS Average'!I112</f>
        <v>6.5333333333333341</v>
      </c>
      <c r="D112">
        <f>'ESS Average'!J112</f>
        <v>377.37283054435869</v>
      </c>
      <c r="E112">
        <f>'ESS Average'!K112</f>
        <v>553.2693821766112</v>
      </c>
      <c r="F112">
        <f>'Gintani Average'!$I113</f>
        <v>8.9233333333333338</v>
      </c>
      <c r="G112">
        <f>'Gintani Average'!J113</f>
        <v>372.48541830908357</v>
      </c>
      <c r="H112">
        <f>'Gintani Average'!K113</f>
        <v>546.10390726960077</v>
      </c>
    </row>
    <row r="113" spans="1:8">
      <c r="A113">
        <f t="shared" si="1"/>
        <v>7750</v>
      </c>
      <c r="B113">
        <v>7.75</v>
      </c>
      <c r="C113">
        <f>'ESS Average'!I113</f>
        <v>6.59</v>
      </c>
      <c r="D113">
        <f>'ESS Average'!J113</f>
        <v>376.98025895859405</v>
      </c>
      <c r="E113">
        <f>'ESS Average'!K113</f>
        <v>556.28275074811575</v>
      </c>
      <c r="F113">
        <f>'Gintani Average'!$I114</f>
        <v>8.9499999999999993</v>
      </c>
      <c r="G113">
        <f>'Gintani Average'!J114</f>
        <v>371.60970601743134</v>
      </c>
      <c r="H113">
        <f>'Gintani Average'!K114</f>
        <v>548.35781066928655</v>
      </c>
    </row>
    <row r="114" spans="1:8">
      <c r="A114">
        <f t="shared" si="1"/>
        <v>7800</v>
      </c>
      <c r="B114">
        <v>7.8</v>
      </c>
      <c r="C114">
        <f>'ESS Average'!I114</f>
        <v>6.6433333333333335</v>
      </c>
      <c r="D114">
        <f>'ESS Average'!J114</f>
        <v>376.88256393824355</v>
      </c>
      <c r="E114">
        <f>'ESS Average'!K114</f>
        <v>559.72658010630232</v>
      </c>
      <c r="F114">
        <f>'Gintani Average'!$I115</f>
        <v>8.9733333333333345</v>
      </c>
      <c r="G114">
        <f>'Gintani Average'!J115</f>
        <v>371.19315157869386</v>
      </c>
      <c r="H114">
        <f>'Gintani Average'!K115</f>
        <v>551.27695779013936</v>
      </c>
    </row>
    <row r="115" spans="1:8">
      <c r="A115">
        <f t="shared" si="1"/>
        <v>7850</v>
      </c>
      <c r="B115">
        <v>7.85</v>
      </c>
      <c r="C115">
        <f>'ESS Average'!I115</f>
        <v>6.6966666666666663</v>
      </c>
      <c r="D115">
        <f>'ESS Average'!J115</f>
        <v>376.68849621636724</v>
      </c>
      <c r="E115">
        <f>'ESS Average'!K115</f>
        <v>563.02450405530897</v>
      </c>
      <c r="F115">
        <f>'Gintani Average'!$I116</f>
        <v>9.01</v>
      </c>
      <c r="G115">
        <f>'Gintani Average'!J116</f>
        <v>371.02394030012545</v>
      </c>
      <c r="H115">
        <f>'Gintani Average'!K116</f>
        <v>554.55786964127662</v>
      </c>
    </row>
    <row r="116" spans="1:8">
      <c r="A116">
        <f t="shared" si="1"/>
        <v>7900</v>
      </c>
      <c r="B116">
        <v>7.9</v>
      </c>
      <c r="C116">
        <f>'ESS Average'!I116</f>
        <v>6.7433333333333332</v>
      </c>
      <c r="D116">
        <f>'ESS Average'!J116</f>
        <v>375.50905418224988</v>
      </c>
      <c r="E116">
        <f>'ESS Average'!K116</f>
        <v>564.83654380041389</v>
      </c>
      <c r="F116">
        <f>'Gintani Average'!$I117</f>
        <v>9.09</v>
      </c>
      <c r="G116">
        <f>'Gintani Average'!J117</f>
        <v>370.43240516085615</v>
      </c>
      <c r="H116">
        <f>'Gintani Average'!K117</f>
        <v>557.20030479260538</v>
      </c>
    </row>
    <row r="117" spans="1:8">
      <c r="A117">
        <f t="shared" si="1"/>
        <v>7950</v>
      </c>
      <c r="B117">
        <v>7.95</v>
      </c>
      <c r="C117">
        <f>'ESS Average'!I117</f>
        <v>6.7766666666666664</v>
      </c>
      <c r="D117">
        <f>'ESS Average'!J117</f>
        <v>375.00744417999363</v>
      </c>
      <c r="E117">
        <f>'ESS Average'!K117</f>
        <v>567.65216702797966</v>
      </c>
      <c r="F117">
        <f>'Gintani Average'!$I118</f>
        <v>9.2266666666666666</v>
      </c>
      <c r="G117">
        <f>'Gintani Average'!J118</f>
        <v>369.65197952980054</v>
      </c>
      <c r="H117">
        <f>'Gintani Average'!K118</f>
        <v>559.54555164926012</v>
      </c>
    </row>
    <row r="118" spans="1:8">
      <c r="A118">
        <f t="shared" si="1"/>
        <v>8000</v>
      </c>
      <c r="B118">
        <v>8</v>
      </c>
      <c r="C118">
        <f>'ESS Average'!I118</f>
        <v>6.7966666666666669</v>
      </c>
      <c r="D118">
        <f>'ESS Average'!J118</f>
        <v>375.60173136528852</v>
      </c>
      <c r="E118">
        <f>'ESS Average'!K118</f>
        <v>572.12754206441502</v>
      </c>
      <c r="F118" t="e">
        <f>'Gintani Average'!$I119</f>
        <v>#NAME?</v>
      </c>
      <c r="G118">
        <f>'Gintani Average'!J119</f>
        <v>368.8216888382874</v>
      </c>
      <c r="H118">
        <f>'Gintani Average'!K119</f>
        <v>561.79998299815293</v>
      </c>
    </row>
    <row r="119" spans="1:8">
      <c r="A119">
        <f t="shared" si="1"/>
        <v>8050.0000000000009</v>
      </c>
      <c r="B119">
        <v>8.0500000000000007</v>
      </c>
      <c r="C119">
        <f>'ESS Average'!I119</f>
        <v>6.8266666666666671</v>
      </c>
      <c r="D119">
        <f>'ESS Average'!J119</f>
        <v>375.30740396874347</v>
      </c>
      <c r="E119">
        <f>'ESS Average'!K119</f>
        <v>575.25220905338631</v>
      </c>
      <c r="F119" t="e">
        <f>'Gintani Average'!$I120</f>
        <v>#NAME?</v>
      </c>
      <c r="G119">
        <f>'Gintani Average'!J120</f>
        <v>368.07219766168112</v>
      </c>
      <c r="H119">
        <f>'Gintani Average'!K120</f>
        <v>564.16245071906576</v>
      </c>
    </row>
    <row r="120" spans="1:8">
      <c r="A120">
        <f t="shared" si="1"/>
        <v>8100</v>
      </c>
      <c r="B120">
        <v>8.1</v>
      </c>
      <c r="C120">
        <f>'ESS Average'!I120</f>
        <v>6.873333333333334</v>
      </c>
      <c r="D120">
        <f>'ESS Average'!J120</f>
        <v>373.39789981533903</v>
      </c>
      <c r="E120">
        <f>'ESS Average'!K120</f>
        <v>575.88023391169963</v>
      </c>
      <c r="F120" t="e">
        <f>'Gintani Average'!$I121</f>
        <v>#NAME?</v>
      </c>
      <c r="G120">
        <f>'Gintani Average'!J121</f>
        <v>367.65352251915641</v>
      </c>
      <c r="H120">
        <f>'Gintani Average'!K121</f>
        <v>567.02085537036692</v>
      </c>
    </row>
    <row r="121" spans="1:8">
      <c r="A121">
        <f t="shared" si="1"/>
        <v>8150</v>
      </c>
      <c r="B121">
        <v>8.15</v>
      </c>
      <c r="C121">
        <f>'ESS Average'!I121</f>
        <v>6.97</v>
      </c>
      <c r="D121">
        <f>'ESS Average'!J121</f>
        <v>370.704533736629</v>
      </c>
      <c r="E121">
        <f>'ESS Average'!K121</f>
        <v>575.25551217698523</v>
      </c>
      <c r="F121" t="e">
        <f>'Gintani Average'!$I122</f>
        <v>#NAME?</v>
      </c>
      <c r="G121">
        <f>'Gintani Average'!J122</f>
        <v>366.65595937665194</v>
      </c>
      <c r="H121">
        <f>'Gintani Average'!K122</f>
        <v>568.97297580344878</v>
      </c>
    </row>
    <row r="122" spans="1:8">
      <c r="A122">
        <f t="shared" si="1"/>
        <v>8200</v>
      </c>
      <c r="B122">
        <v>8.1999999999999993</v>
      </c>
      <c r="C122">
        <f>'ESS Average'!I122</f>
        <v>7.0666666666666664</v>
      </c>
      <c r="D122">
        <f>'ESS Average'!J122</f>
        <v>368.54846086165298</v>
      </c>
      <c r="E122">
        <f>'ESS Average'!K122</f>
        <v>575.41838900715049</v>
      </c>
      <c r="F122" t="e">
        <f>'Gintani Average'!$I123</f>
        <v>#NAME?</v>
      </c>
      <c r="G122">
        <f>'Gintani Average'!J123</f>
        <v>364.05730828645369</v>
      </c>
      <c r="H122">
        <f>'Gintani Average'!K123</f>
        <v>568.40630768258188</v>
      </c>
    </row>
    <row r="123" spans="1:8">
      <c r="A123">
        <f t="shared" si="1"/>
        <v>8250</v>
      </c>
      <c r="B123">
        <v>8.25</v>
      </c>
      <c r="C123" t="e">
        <f>'ESS Average'!I123</f>
        <v>#NAME?</v>
      </c>
      <c r="D123">
        <f>'ESS Average'!J123</f>
        <v>368.89845980090593</v>
      </c>
      <c r="E123">
        <f>'ESS Average'!K123</f>
        <v>579.47682661033389</v>
      </c>
      <c r="F123" t="e">
        <f>'Gintani Average'!$I124</f>
        <v>#NAME?</v>
      </c>
      <c r="G123">
        <f>'Gintani Average'!J124</f>
        <v>360.35510918901156</v>
      </c>
      <c r="H123">
        <f>'Gintani Average'!K124</f>
        <v>566.05667380223633</v>
      </c>
    </row>
    <row r="124" spans="1:8">
      <c r="A124">
        <f t="shared" si="1"/>
        <v>8300</v>
      </c>
      <c r="B124">
        <v>8.3000000000000007</v>
      </c>
      <c r="C124" t="e">
        <f>'ESS Average'!I124</f>
        <v>#NAME?</v>
      </c>
      <c r="D124">
        <f>'ESS Average'!J124</f>
        <v>369.78699326004664</v>
      </c>
      <c r="E124">
        <f>'ESS Average'!K124</f>
        <v>584.39300153434635</v>
      </c>
      <c r="F124" t="e">
        <f>'Gintani Average'!$I125</f>
        <v>#NAME?</v>
      </c>
      <c r="G124">
        <f>'Gintani Average'!J125</f>
        <v>357.12166287026645</v>
      </c>
      <c r="H124">
        <f>'Gintani Average'!K125</f>
        <v>564.37734231211186</v>
      </c>
    </row>
    <row r="125" spans="1:8">
      <c r="A125">
        <f t="shared" si="1"/>
        <v>8350</v>
      </c>
      <c r="B125">
        <v>8.35</v>
      </c>
      <c r="C125" t="e">
        <f>'ESS Average'!I125</f>
        <v>#NAME?</v>
      </c>
      <c r="D125">
        <f>'ESS Average'!J125</f>
        <v>362.78662306135305</v>
      </c>
      <c r="E125">
        <f>'ESS Average'!K125</f>
        <v>576.78375905603536</v>
      </c>
      <c r="F125">
        <f>'Gintani Average'!$I126</f>
        <v>0</v>
      </c>
      <c r="G125">
        <f>'Gintani Average'!J126</f>
        <v>0</v>
      </c>
      <c r="H125">
        <f>'Gintani Average'!K126</f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4"/>
  <sheetViews>
    <sheetView workbookViewId="0">
      <selection activeCell="H2" sqref="H2:H124"/>
    </sheetView>
  </sheetViews>
  <sheetFormatPr defaultRowHeight="15"/>
  <sheetData>
    <row r="1" spans="1:9"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</row>
    <row r="2" spans="1:9">
      <c r="A2">
        <f>1000*C2</f>
        <v>2250</v>
      </c>
      <c r="B2">
        <v>0.31</v>
      </c>
      <c r="C2">
        <v>2.25</v>
      </c>
      <c r="D2">
        <v>200.95</v>
      </c>
      <c r="E2">
        <v>86.08</v>
      </c>
      <c r="F2">
        <v>23.21</v>
      </c>
      <c r="G2">
        <v>0.2</v>
      </c>
      <c r="H2">
        <v>1.0418924321912404</v>
      </c>
      <c r="I2">
        <f>H2*E2</f>
        <v>89.686100563021967</v>
      </c>
    </row>
    <row r="3" spans="1:9">
      <c r="A3">
        <f t="shared" ref="A3:A66" si="0">1000*C3</f>
        <v>2300</v>
      </c>
      <c r="B3">
        <v>0.42</v>
      </c>
      <c r="C3">
        <v>2.2999999999999998</v>
      </c>
      <c r="D3">
        <v>206.35</v>
      </c>
      <c r="E3">
        <v>90.37</v>
      </c>
      <c r="F3">
        <v>24.13</v>
      </c>
      <c r="G3">
        <v>0.23</v>
      </c>
      <c r="H3">
        <v>1.0418924321912404</v>
      </c>
      <c r="I3">
        <f t="shared" ref="I3:I66" si="1">H3*E3</f>
        <v>94.155819097122404</v>
      </c>
    </row>
    <row r="4" spans="1:9">
      <c r="A4">
        <f t="shared" si="0"/>
        <v>2350</v>
      </c>
      <c r="B4">
        <v>0.52</v>
      </c>
      <c r="C4">
        <v>2.35</v>
      </c>
      <c r="D4">
        <v>209.74</v>
      </c>
      <c r="E4">
        <v>93.85</v>
      </c>
      <c r="F4">
        <v>25.96</v>
      </c>
      <c r="G4">
        <v>0.24</v>
      </c>
      <c r="H4">
        <v>1.0418924321912404</v>
      </c>
      <c r="I4">
        <f t="shared" si="1"/>
        <v>97.781604761147904</v>
      </c>
    </row>
    <row r="5" spans="1:9">
      <c r="A5">
        <f t="shared" si="0"/>
        <v>2400</v>
      </c>
      <c r="B5">
        <v>0.61</v>
      </c>
      <c r="C5">
        <v>2.4</v>
      </c>
      <c r="D5">
        <v>218.11</v>
      </c>
      <c r="E5">
        <v>99.68</v>
      </c>
      <c r="F5">
        <v>25.87</v>
      </c>
      <c r="G5">
        <v>0.16</v>
      </c>
      <c r="H5">
        <v>1.0418924321912404</v>
      </c>
      <c r="I5">
        <f t="shared" si="1"/>
        <v>103.85583764082286</v>
      </c>
    </row>
    <row r="6" spans="1:9">
      <c r="A6">
        <f t="shared" si="0"/>
        <v>2450</v>
      </c>
      <c r="B6">
        <v>0.7</v>
      </c>
      <c r="C6">
        <v>2.4500000000000002</v>
      </c>
      <c r="D6">
        <v>229.78</v>
      </c>
      <c r="E6">
        <v>107.2</v>
      </c>
      <c r="F6">
        <v>26.28</v>
      </c>
      <c r="G6">
        <v>0.09</v>
      </c>
      <c r="H6">
        <v>1.0418924321912404</v>
      </c>
      <c r="I6">
        <f t="shared" si="1"/>
        <v>111.69086873090097</v>
      </c>
    </row>
    <row r="7" spans="1:9">
      <c r="A7">
        <f t="shared" si="0"/>
        <v>2500</v>
      </c>
      <c r="B7">
        <v>0.79</v>
      </c>
      <c r="C7">
        <v>2.5</v>
      </c>
      <c r="D7">
        <v>238.3</v>
      </c>
      <c r="E7">
        <v>113.43</v>
      </c>
      <c r="F7">
        <v>26.69</v>
      </c>
      <c r="G7">
        <v>0.13</v>
      </c>
      <c r="H7">
        <v>1.0418924321912404</v>
      </c>
      <c r="I7">
        <f t="shared" si="1"/>
        <v>118.18185858345241</v>
      </c>
    </row>
    <row r="8" spans="1:9">
      <c r="A8">
        <f t="shared" si="0"/>
        <v>2550</v>
      </c>
      <c r="B8">
        <v>0.88</v>
      </c>
      <c r="C8">
        <v>2.5499999999999998</v>
      </c>
      <c r="D8">
        <v>245.26</v>
      </c>
      <c r="E8">
        <v>119.08</v>
      </c>
      <c r="F8">
        <v>26.06</v>
      </c>
      <c r="G8">
        <v>0.28000000000000003</v>
      </c>
      <c r="H8">
        <v>1.0418924321912404</v>
      </c>
      <c r="I8">
        <f t="shared" si="1"/>
        <v>124.06855082533291</v>
      </c>
    </row>
    <row r="9" spans="1:9">
      <c r="A9">
        <f t="shared" si="0"/>
        <v>2600</v>
      </c>
      <c r="B9">
        <v>0.96</v>
      </c>
      <c r="C9">
        <v>2.6</v>
      </c>
      <c r="D9">
        <v>251.64</v>
      </c>
      <c r="E9">
        <v>124.57</v>
      </c>
      <c r="F9">
        <v>26.42</v>
      </c>
      <c r="G9">
        <v>0.46</v>
      </c>
      <c r="H9">
        <v>1.0418924321912404</v>
      </c>
      <c r="I9">
        <f t="shared" si="1"/>
        <v>129.78854027806281</v>
      </c>
    </row>
    <row r="10" spans="1:9">
      <c r="A10">
        <f t="shared" si="0"/>
        <v>2650</v>
      </c>
      <c r="B10">
        <v>1.04</v>
      </c>
      <c r="C10">
        <v>2.65</v>
      </c>
      <c r="D10">
        <v>256.14999999999998</v>
      </c>
      <c r="E10">
        <v>129.25</v>
      </c>
      <c r="F10">
        <v>26.26</v>
      </c>
      <c r="G10">
        <v>0.48</v>
      </c>
      <c r="H10">
        <v>1.0418924321912404</v>
      </c>
      <c r="I10">
        <f t="shared" si="1"/>
        <v>134.66459686071781</v>
      </c>
    </row>
    <row r="11" spans="1:9">
      <c r="A11">
        <f t="shared" si="0"/>
        <v>2700</v>
      </c>
      <c r="B11">
        <v>1.1299999999999999</v>
      </c>
      <c r="C11">
        <v>2.7</v>
      </c>
      <c r="D11">
        <v>260.63</v>
      </c>
      <c r="E11">
        <v>133.99</v>
      </c>
      <c r="F11">
        <v>24.58</v>
      </c>
      <c r="G11">
        <v>0.37</v>
      </c>
      <c r="H11">
        <v>1.0418924321912404</v>
      </c>
      <c r="I11">
        <f t="shared" si="1"/>
        <v>139.6031669893043</v>
      </c>
    </row>
    <row r="12" spans="1:9">
      <c r="A12">
        <f t="shared" si="0"/>
        <v>2750</v>
      </c>
      <c r="B12">
        <v>1.2</v>
      </c>
      <c r="C12">
        <v>2.75</v>
      </c>
      <c r="D12">
        <v>263.86</v>
      </c>
      <c r="E12">
        <v>138.16</v>
      </c>
      <c r="F12">
        <v>25.66</v>
      </c>
      <c r="G12">
        <v>0.28000000000000003</v>
      </c>
      <c r="H12">
        <v>1.0418924321912404</v>
      </c>
      <c r="I12">
        <f t="shared" si="1"/>
        <v>143.94785843154176</v>
      </c>
    </row>
    <row r="13" spans="1:9">
      <c r="A13">
        <f t="shared" si="0"/>
        <v>2800</v>
      </c>
      <c r="B13">
        <v>1.28</v>
      </c>
      <c r="C13">
        <v>2.8</v>
      </c>
      <c r="D13">
        <v>268.10000000000002</v>
      </c>
      <c r="E13">
        <v>142.93</v>
      </c>
      <c r="F13">
        <v>25.39</v>
      </c>
      <c r="G13">
        <v>0.26</v>
      </c>
      <c r="H13">
        <v>1.0418924321912404</v>
      </c>
      <c r="I13">
        <f t="shared" si="1"/>
        <v>148.917685333094</v>
      </c>
    </row>
    <row r="14" spans="1:9">
      <c r="A14">
        <f t="shared" si="0"/>
        <v>2850</v>
      </c>
      <c r="B14">
        <v>1.36</v>
      </c>
      <c r="C14">
        <v>2.85</v>
      </c>
      <c r="D14">
        <v>270.35000000000002</v>
      </c>
      <c r="E14">
        <v>146.69999999999999</v>
      </c>
      <c r="F14">
        <v>24.19</v>
      </c>
      <c r="G14">
        <v>0.28000000000000003</v>
      </c>
      <c r="H14">
        <v>1.0418924321912404</v>
      </c>
      <c r="I14">
        <f t="shared" si="1"/>
        <v>152.84561980245496</v>
      </c>
    </row>
    <row r="15" spans="1:9">
      <c r="A15">
        <f t="shared" si="0"/>
        <v>2900</v>
      </c>
      <c r="B15">
        <v>1.44</v>
      </c>
      <c r="C15">
        <v>2.9</v>
      </c>
      <c r="D15">
        <v>271.18</v>
      </c>
      <c r="E15">
        <v>149.74</v>
      </c>
      <c r="F15">
        <v>23.64</v>
      </c>
      <c r="G15">
        <v>0.32</v>
      </c>
      <c r="H15">
        <v>1.0418924321912404</v>
      </c>
      <c r="I15">
        <f t="shared" si="1"/>
        <v>156.01297279631635</v>
      </c>
    </row>
    <row r="16" spans="1:9">
      <c r="A16">
        <f t="shared" si="0"/>
        <v>2950</v>
      </c>
      <c r="B16">
        <v>1.52</v>
      </c>
      <c r="C16">
        <v>2.95</v>
      </c>
      <c r="D16">
        <v>272.83</v>
      </c>
      <c r="E16">
        <v>153.24</v>
      </c>
      <c r="F16">
        <v>23.98</v>
      </c>
      <c r="G16">
        <v>0.37</v>
      </c>
      <c r="H16">
        <v>1.0418924321912404</v>
      </c>
      <c r="I16">
        <f t="shared" si="1"/>
        <v>159.6595963089857</v>
      </c>
    </row>
    <row r="17" spans="1:9">
      <c r="A17">
        <f t="shared" si="0"/>
        <v>3000</v>
      </c>
      <c r="B17">
        <v>1.59</v>
      </c>
      <c r="C17">
        <v>3</v>
      </c>
      <c r="D17">
        <v>275.93</v>
      </c>
      <c r="E17">
        <v>157.61000000000001</v>
      </c>
      <c r="F17">
        <v>24.75</v>
      </c>
      <c r="G17">
        <v>0.46</v>
      </c>
      <c r="H17">
        <v>1.0418924321912404</v>
      </c>
      <c r="I17">
        <f t="shared" si="1"/>
        <v>164.21266623766141</v>
      </c>
    </row>
    <row r="18" spans="1:9">
      <c r="A18">
        <f t="shared" si="0"/>
        <v>3050</v>
      </c>
      <c r="B18">
        <v>1.66</v>
      </c>
      <c r="C18">
        <v>3.05</v>
      </c>
      <c r="D18">
        <v>279.58</v>
      </c>
      <c r="E18">
        <v>162.36000000000001</v>
      </c>
      <c r="F18">
        <v>25.88</v>
      </c>
      <c r="G18">
        <v>0.56999999999999995</v>
      </c>
      <c r="H18">
        <v>1.0418924321912404</v>
      </c>
      <c r="I18">
        <f t="shared" si="1"/>
        <v>169.1616552905698</v>
      </c>
    </row>
    <row r="19" spans="1:9">
      <c r="A19">
        <f t="shared" si="0"/>
        <v>3100</v>
      </c>
      <c r="B19">
        <v>1.74</v>
      </c>
      <c r="C19">
        <v>3.1</v>
      </c>
      <c r="D19">
        <v>282.62</v>
      </c>
      <c r="E19">
        <v>166.81</v>
      </c>
      <c r="F19">
        <v>26.57</v>
      </c>
      <c r="G19">
        <v>0.67</v>
      </c>
      <c r="H19">
        <v>1.0418924321912404</v>
      </c>
      <c r="I19">
        <f t="shared" si="1"/>
        <v>173.79807661382083</v>
      </c>
    </row>
    <row r="20" spans="1:9">
      <c r="A20">
        <f t="shared" si="0"/>
        <v>3150</v>
      </c>
      <c r="B20">
        <v>1.81</v>
      </c>
      <c r="C20">
        <v>3.15</v>
      </c>
      <c r="D20">
        <v>283.58999999999997</v>
      </c>
      <c r="E20">
        <v>170.09</v>
      </c>
      <c r="F20">
        <v>27.34</v>
      </c>
      <c r="G20">
        <v>0.76</v>
      </c>
      <c r="H20">
        <v>1.0418924321912404</v>
      </c>
      <c r="I20">
        <f t="shared" si="1"/>
        <v>177.21548379140808</v>
      </c>
    </row>
    <row r="21" spans="1:9">
      <c r="A21">
        <f t="shared" si="0"/>
        <v>3200</v>
      </c>
      <c r="B21">
        <v>1.89</v>
      </c>
      <c r="C21">
        <v>3.2</v>
      </c>
      <c r="D21">
        <v>283.64</v>
      </c>
      <c r="E21">
        <v>172.81</v>
      </c>
      <c r="F21">
        <v>27.06</v>
      </c>
      <c r="G21">
        <v>0.82</v>
      </c>
      <c r="H21">
        <v>1.0418924321912404</v>
      </c>
      <c r="I21">
        <f t="shared" si="1"/>
        <v>180.04943120696825</v>
      </c>
    </row>
    <row r="22" spans="1:9">
      <c r="A22">
        <f t="shared" si="0"/>
        <v>3250</v>
      </c>
      <c r="B22">
        <v>1.97</v>
      </c>
      <c r="C22">
        <v>3.25</v>
      </c>
      <c r="D22">
        <v>284.16000000000003</v>
      </c>
      <c r="E22">
        <v>175.84</v>
      </c>
      <c r="F22">
        <v>26.53</v>
      </c>
      <c r="G22">
        <v>0.89</v>
      </c>
      <c r="H22">
        <v>1.0418924321912404</v>
      </c>
      <c r="I22">
        <f t="shared" si="1"/>
        <v>183.20636527650771</v>
      </c>
    </row>
    <row r="23" spans="1:9">
      <c r="A23">
        <f t="shared" si="0"/>
        <v>3300</v>
      </c>
      <c r="B23">
        <v>2.04</v>
      </c>
      <c r="C23">
        <v>3.3</v>
      </c>
      <c r="D23">
        <v>284.48</v>
      </c>
      <c r="E23">
        <v>178.74</v>
      </c>
      <c r="F23">
        <v>27.27</v>
      </c>
      <c r="G23">
        <v>0.94</v>
      </c>
      <c r="H23">
        <v>1.0418924321912404</v>
      </c>
      <c r="I23">
        <f t="shared" si="1"/>
        <v>186.22785332986231</v>
      </c>
    </row>
    <row r="24" spans="1:9">
      <c r="A24">
        <f t="shared" si="0"/>
        <v>3350</v>
      </c>
      <c r="B24">
        <v>2.12</v>
      </c>
      <c r="C24">
        <v>3.35</v>
      </c>
      <c r="D24">
        <v>285.22000000000003</v>
      </c>
      <c r="E24">
        <v>181.93</v>
      </c>
      <c r="F24">
        <v>27.63</v>
      </c>
      <c r="G24">
        <v>0.99</v>
      </c>
      <c r="H24">
        <v>1.0418924321912404</v>
      </c>
      <c r="I24">
        <f t="shared" si="1"/>
        <v>189.55149018855238</v>
      </c>
    </row>
    <row r="25" spans="1:9">
      <c r="A25">
        <f t="shared" si="0"/>
        <v>3400</v>
      </c>
      <c r="B25">
        <v>2.19</v>
      </c>
      <c r="C25">
        <v>3.4</v>
      </c>
      <c r="D25">
        <v>285.70999999999998</v>
      </c>
      <c r="E25">
        <v>184.96</v>
      </c>
      <c r="F25">
        <v>28.3</v>
      </c>
      <c r="G25">
        <v>1.04</v>
      </c>
      <c r="H25">
        <v>1.0418924321912404</v>
      </c>
      <c r="I25">
        <f t="shared" si="1"/>
        <v>192.70842425809184</v>
      </c>
    </row>
    <row r="26" spans="1:9">
      <c r="A26">
        <f t="shared" si="0"/>
        <v>3450</v>
      </c>
      <c r="B26">
        <v>2.27</v>
      </c>
      <c r="C26">
        <v>3.45</v>
      </c>
      <c r="D26">
        <v>286.87</v>
      </c>
      <c r="E26">
        <v>188.44</v>
      </c>
      <c r="F26">
        <v>29.09</v>
      </c>
      <c r="G26">
        <v>1.0900000000000001</v>
      </c>
      <c r="H26">
        <v>1.0418924321912404</v>
      </c>
      <c r="I26">
        <f t="shared" si="1"/>
        <v>196.33420992211734</v>
      </c>
    </row>
    <row r="27" spans="1:9">
      <c r="A27">
        <f t="shared" si="0"/>
        <v>3500</v>
      </c>
      <c r="B27">
        <v>2.34</v>
      </c>
      <c r="C27">
        <v>3.5</v>
      </c>
      <c r="D27">
        <v>287.44</v>
      </c>
      <c r="E27">
        <v>191.55</v>
      </c>
      <c r="F27">
        <v>29.24</v>
      </c>
      <c r="G27">
        <v>1.1599999999999999</v>
      </c>
      <c r="H27">
        <v>1.0418924321912404</v>
      </c>
      <c r="I27">
        <f t="shared" si="1"/>
        <v>199.57449538623212</v>
      </c>
    </row>
    <row r="28" spans="1:9">
      <c r="A28">
        <f t="shared" si="0"/>
        <v>3550</v>
      </c>
      <c r="B28">
        <v>2.41</v>
      </c>
      <c r="C28">
        <v>3.55</v>
      </c>
      <c r="D28">
        <v>289.14</v>
      </c>
      <c r="E28">
        <v>195.44</v>
      </c>
      <c r="F28">
        <v>29.58</v>
      </c>
      <c r="G28">
        <v>1.23</v>
      </c>
      <c r="H28">
        <v>1.0418924321912404</v>
      </c>
      <c r="I28">
        <f t="shared" si="1"/>
        <v>203.62745694745601</v>
      </c>
    </row>
    <row r="29" spans="1:9">
      <c r="A29">
        <f t="shared" si="0"/>
        <v>3600</v>
      </c>
      <c r="B29">
        <v>2.48</v>
      </c>
      <c r="C29">
        <v>3.6</v>
      </c>
      <c r="D29">
        <v>291.04000000000002</v>
      </c>
      <c r="E29">
        <v>199.49</v>
      </c>
      <c r="F29">
        <v>29.73</v>
      </c>
      <c r="G29">
        <v>1.3</v>
      </c>
      <c r="H29">
        <v>1.0418924321912404</v>
      </c>
      <c r="I29">
        <f t="shared" si="1"/>
        <v>207.84712129783057</v>
      </c>
    </row>
    <row r="30" spans="1:9">
      <c r="A30">
        <f t="shared" si="0"/>
        <v>3650</v>
      </c>
      <c r="B30">
        <v>2.56</v>
      </c>
      <c r="C30">
        <v>3.65</v>
      </c>
      <c r="D30">
        <v>292.33</v>
      </c>
      <c r="E30">
        <v>203.16</v>
      </c>
      <c r="F30">
        <v>29.5</v>
      </c>
      <c r="G30">
        <v>1.34</v>
      </c>
      <c r="H30">
        <v>1.0418924321912404</v>
      </c>
      <c r="I30">
        <f t="shared" si="1"/>
        <v>211.67086652397239</v>
      </c>
    </row>
    <row r="31" spans="1:9">
      <c r="A31">
        <f t="shared" si="0"/>
        <v>3700</v>
      </c>
      <c r="B31">
        <v>2.63</v>
      </c>
      <c r="C31">
        <v>3.7</v>
      </c>
      <c r="D31">
        <v>293.3</v>
      </c>
      <c r="E31">
        <v>206.63</v>
      </c>
      <c r="F31">
        <v>29.87</v>
      </c>
      <c r="G31">
        <v>1.36</v>
      </c>
      <c r="H31">
        <v>1.0418924321912404</v>
      </c>
      <c r="I31">
        <f t="shared" si="1"/>
        <v>215.286233263676</v>
      </c>
    </row>
    <row r="32" spans="1:9">
      <c r="A32">
        <f t="shared" si="0"/>
        <v>3750</v>
      </c>
      <c r="B32">
        <v>2.7</v>
      </c>
      <c r="C32">
        <v>3.75</v>
      </c>
      <c r="D32">
        <v>294.52999999999997</v>
      </c>
      <c r="E32">
        <v>210.29</v>
      </c>
      <c r="F32">
        <v>30.45</v>
      </c>
      <c r="G32">
        <v>1.39</v>
      </c>
      <c r="H32">
        <v>1.0418924321912404</v>
      </c>
      <c r="I32">
        <f t="shared" si="1"/>
        <v>219.09955956549592</v>
      </c>
    </row>
    <row r="33" spans="1:9">
      <c r="A33">
        <f t="shared" si="0"/>
        <v>3800</v>
      </c>
      <c r="B33">
        <v>2.77</v>
      </c>
      <c r="C33">
        <v>3.8</v>
      </c>
      <c r="D33">
        <v>296.47000000000003</v>
      </c>
      <c r="E33">
        <v>214.51</v>
      </c>
      <c r="F33">
        <v>30.77</v>
      </c>
      <c r="G33">
        <v>1.45</v>
      </c>
      <c r="H33">
        <v>1.0418924321912404</v>
      </c>
      <c r="I33">
        <f t="shared" si="1"/>
        <v>223.49634562934295</v>
      </c>
    </row>
    <row r="34" spans="1:9">
      <c r="A34">
        <f t="shared" si="0"/>
        <v>3850</v>
      </c>
      <c r="B34">
        <v>2.84</v>
      </c>
      <c r="C34">
        <v>3.85</v>
      </c>
      <c r="D34">
        <v>298.91000000000003</v>
      </c>
      <c r="E34">
        <v>219.12</v>
      </c>
      <c r="F34">
        <v>31.11</v>
      </c>
      <c r="G34">
        <v>1.52</v>
      </c>
      <c r="H34">
        <v>1.0418924321912404</v>
      </c>
      <c r="I34">
        <f t="shared" si="1"/>
        <v>228.29946974174459</v>
      </c>
    </row>
    <row r="35" spans="1:9">
      <c r="A35">
        <f t="shared" si="0"/>
        <v>3900</v>
      </c>
      <c r="B35">
        <v>2.91</v>
      </c>
      <c r="C35">
        <v>3.9</v>
      </c>
      <c r="D35">
        <v>300.41000000000003</v>
      </c>
      <c r="E35">
        <v>223.07</v>
      </c>
      <c r="F35">
        <v>31.27</v>
      </c>
      <c r="G35">
        <v>1.6</v>
      </c>
      <c r="H35">
        <v>1.0418924321912404</v>
      </c>
      <c r="I35">
        <f t="shared" si="1"/>
        <v>232.41494484889998</v>
      </c>
    </row>
    <row r="36" spans="1:9">
      <c r="A36">
        <f t="shared" si="0"/>
        <v>3950</v>
      </c>
      <c r="B36">
        <v>2.98</v>
      </c>
      <c r="C36">
        <v>3.95</v>
      </c>
      <c r="D36">
        <v>302.42</v>
      </c>
      <c r="E36">
        <v>227.44</v>
      </c>
      <c r="F36">
        <v>30.97</v>
      </c>
      <c r="G36">
        <v>1.68</v>
      </c>
      <c r="H36">
        <v>1.0418924321912404</v>
      </c>
      <c r="I36">
        <f t="shared" si="1"/>
        <v>236.96801477757572</v>
      </c>
    </row>
    <row r="37" spans="1:9">
      <c r="A37">
        <f t="shared" si="0"/>
        <v>4000</v>
      </c>
      <c r="B37">
        <v>3.05</v>
      </c>
      <c r="C37">
        <v>4</v>
      </c>
      <c r="D37">
        <v>304.06</v>
      </c>
      <c r="E37">
        <v>231.57</v>
      </c>
      <c r="F37">
        <v>30.45</v>
      </c>
      <c r="G37">
        <v>1.72</v>
      </c>
      <c r="H37">
        <v>1.0418924321912404</v>
      </c>
      <c r="I37">
        <f t="shared" si="1"/>
        <v>241.27103052252554</v>
      </c>
    </row>
    <row r="38" spans="1:9">
      <c r="A38">
        <f t="shared" si="0"/>
        <v>4050</v>
      </c>
      <c r="B38">
        <v>3.12</v>
      </c>
      <c r="C38">
        <v>4.05</v>
      </c>
      <c r="D38">
        <v>305.20999999999998</v>
      </c>
      <c r="E38">
        <v>235.35</v>
      </c>
      <c r="F38">
        <v>30.77</v>
      </c>
      <c r="G38">
        <v>1.74</v>
      </c>
      <c r="H38">
        <v>1.0418924321912404</v>
      </c>
      <c r="I38">
        <f t="shared" si="1"/>
        <v>245.20938391620842</v>
      </c>
    </row>
    <row r="39" spans="1:9">
      <c r="A39">
        <f t="shared" si="0"/>
        <v>4100</v>
      </c>
      <c r="B39">
        <v>3.19</v>
      </c>
      <c r="C39">
        <v>4.0999999999999996</v>
      </c>
      <c r="D39">
        <v>306.39999999999998</v>
      </c>
      <c r="E39">
        <v>239.19</v>
      </c>
      <c r="F39">
        <v>31.29</v>
      </c>
      <c r="G39">
        <v>1.78</v>
      </c>
      <c r="H39">
        <v>1.0418924321912404</v>
      </c>
      <c r="I39">
        <f t="shared" si="1"/>
        <v>249.21025085582278</v>
      </c>
    </row>
    <row r="40" spans="1:9">
      <c r="A40">
        <f t="shared" si="0"/>
        <v>4150</v>
      </c>
      <c r="B40">
        <v>3.26</v>
      </c>
      <c r="C40">
        <v>4.1500000000000004</v>
      </c>
      <c r="D40">
        <v>308.36</v>
      </c>
      <c r="E40">
        <v>243.66</v>
      </c>
      <c r="F40">
        <v>31.13</v>
      </c>
      <c r="G40">
        <v>1.84</v>
      </c>
      <c r="H40">
        <v>1.0418924321912404</v>
      </c>
      <c r="I40">
        <f t="shared" si="1"/>
        <v>253.86751002771763</v>
      </c>
    </row>
    <row r="41" spans="1:9">
      <c r="A41">
        <f t="shared" si="0"/>
        <v>4200</v>
      </c>
      <c r="B41">
        <v>3.33</v>
      </c>
      <c r="C41">
        <v>4.2</v>
      </c>
      <c r="D41">
        <v>310.12</v>
      </c>
      <c r="E41">
        <v>248</v>
      </c>
      <c r="F41">
        <v>31.27</v>
      </c>
      <c r="G41">
        <v>1.91</v>
      </c>
      <c r="H41">
        <v>1.0418924321912404</v>
      </c>
      <c r="I41">
        <f t="shared" si="1"/>
        <v>258.38932318342762</v>
      </c>
    </row>
    <row r="42" spans="1:9">
      <c r="A42">
        <f t="shared" si="0"/>
        <v>4250</v>
      </c>
      <c r="B42">
        <v>3.39</v>
      </c>
      <c r="C42">
        <v>4.25</v>
      </c>
      <c r="D42">
        <v>311.82</v>
      </c>
      <c r="E42">
        <v>252.32</v>
      </c>
      <c r="F42">
        <v>31.77</v>
      </c>
      <c r="G42">
        <v>2</v>
      </c>
      <c r="H42">
        <v>1.0418924321912404</v>
      </c>
      <c r="I42">
        <f t="shared" si="1"/>
        <v>262.89029849049376</v>
      </c>
    </row>
    <row r="43" spans="1:9">
      <c r="A43">
        <f t="shared" si="0"/>
        <v>4300</v>
      </c>
      <c r="B43">
        <v>3.46</v>
      </c>
      <c r="C43">
        <v>4.3</v>
      </c>
      <c r="D43">
        <v>313.13</v>
      </c>
      <c r="E43">
        <v>256.36</v>
      </c>
      <c r="F43">
        <v>31.7</v>
      </c>
      <c r="G43">
        <v>2.09</v>
      </c>
      <c r="H43">
        <v>1.0418924321912404</v>
      </c>
      <c r="I43">
        <f t="shared" si="1"/>
        <v>267.09954391654639</v>
      </c>
    </row>
    <row r="44" spans="1:9">
      <c r="A44">
        <f t="shared" si="0"/>
        <v>4350</v>
      </c>
      <c r="B44">
        <v>3.53</v>
      </c>
      <c r="C44">
        <v>4.3499999999999996</v>
      </c>
      <c r="D44">
        <v>314.92</v>
      </c>
      <c r="E44">
        <v>260.83</v>
      </c>
      <c r="F44">
        <v>31.49</v>
      </c>
      <c r="G44">
        <v>2.14</v>
      </c>
      <c r="H44">
        <v>1.0418924321912404</v>
      </c>
      <c r="I44">
        <f t="shared" si="1"/>
        <v>271.75680308844119</v>
      </c>
    </row>
    <row r="45" spans="1:9">
      <c r="A45">
        <f t="shared" si="0"/>
        <v>4400</v>
      </c>
      <c r="B45">
        <v>3.59</v>
      </c>
      <c r="C45">
        <v>4.4000000000000004</v>
      </c>
      <c r="D45">
        <v>316.86</v>
      </c>
      <c r="E45">
        <v>265.45</v>
      </c>
      <c r="F45">
        <v>31.5</v>
      </c>
      <c r="G45">
        <v>2.15</v>
      </c>
      <c r="H45">
        <v>1.0418924321912404</v>
      </c>
      <c r="I45">
        <f t="shared" si="1"/>
        <v>276.57034612516475</v>
      </c>
    </row>
    <row r="46" spans="1:9">
      <c r="A46">
        <f t="shared" si="0"/>
        <v>4450</v>
      </c>
      <c r="B46">
        <v>3.66</v>
      </c>
      <c r="C46">
        <v>4.45</v>
      </c>
      <c r="D46">
        <v>317.94</v>
      </c>
      <c r="E46">
        <v>269.38</v>
      </c>
      <c r="F46">
        <v>31.5</v>
      </c>
      <c r="G46">
        <v>2.16</v>
      </c>
      <c r="H46">
        <v>1.0418924321912404</v>
      </c>
      <c r="I46">
        <f t="shared" si="1"/>
        <v>280.66498338367632</v>
      </c>
    </row>
    <row r="47" spans="1:9">
      <c r="A47">
        <f t="shared" si="0"/>
        <v>4500</v>
      </c>
      <c r="B47">
        <v>3.73</v>
      </c>
      <c r="C47">
        <v>4.5</v>
      </c>
      <c r="D47">
        <v>319.48</v>
      </c>
      <c r="E47">
        <v>273.74</v>
      </c>
      <c r="F47">
        <v>31.41</v>
      </c>
      <c r="G47">
        <v>2.1800000000000002</v>
      </c>
      <c r="H47">
        <v>1.0418924321912404</v>
      </c>
      <c r="I47">
        <f t="shared" si="1"/>
        <v>285.20763438803016</v>
      </c>
    </row>
    <row r="48" spans="1:9">
      <c r="A48">
        <f t="shared" si="0"/>
        <v>4550</v>
      </c>
      <c r="B48">
        <v>3.79</v>
      </c>
      <c r="C48">
        <v>4.55</v>
      </c>
      <c r="D48">
        <v>319.82</v>
      </c>
      <c r="E48">
        <v>277.07</v>
      </c>
      <c r="F48">
        <v>30.86</v>
      </c>
      <c r="G48">
        <v>2.21</v>
      </c>
      <c r="H48">
        <v>1.0418924321912404</v>
      </c>
      <c r="I48">
        <f t="shared" si="1"/>
        <v>288.67713618722695</v>
      </c>
    </row>
    <row r="49" spans="1:9">
      <c r="A49">
        <f t="shared" si="0"/>
        <v>4600</v>
      </c>
      <c r="B49">
        <v>3.86</v>
      </c>
      <c r="C49">
        <v>4.5999999999999996</v>
      </c>
      <c r="D49">
        <v>319.93</v>
      </c>
      <c r="E49">
        <v>280.20999999999998</v>
      </c>
      <c r="F49">
        <v>30.46</v>
      </c>
      <c r="G49">
        <v>2.27</v>
      </c>
      <c r="H49">
        <v>1.0418924321912404</v>
      </c>
      <c r="I49">
        <f t="shared" si="1"/>
        <v>291.94867842430745</v>
      </c>
    </row>
    <row r="50" spans="1:9">
      <c r="A50">
        <f t="shared" si="0"/>
        <v>4650</v>
      </c>
      <c r="B50">
        <v>3.93</v>
      </c>
      <c r="C50">
        <v>4.6500000000000004</v>
      </c>
      <c r="D50">
        <v>320.76</v>
      </c>
      <c r="E50">
        <v>283.99</v>
      </c>
      <c r="F50">
        <v>30.14</v>
      </c>
      <c r="G50">
        <v>2.34</v>
      </c>
      <c r="H50">
        <v>1.0418924321912404</v>
      </c>
      <c r="I50">
        <f t="shared" si="1"/>
        <v>295.88703181799036</v>
      </c>
    </row>
    <row r="51" spans="1:9">
      <c r="A51">
        <f t="shared" si="0"/>
        <v>4700</v>
      </c>
      <c r="B51">
        <v>3.99</v>
      </c>
      <c r="C51">
        <v>4.7</v>
      </c>
      <c r="D51">
        <v>322.37</v>
      </c>
      <c r="E51">
        <v>288.48</v>
      </c>
      <c r="F51">
        <v>29.81</v>
      </c>
      <c r="G51">
        <v>2.4</v>
      </c>
      <c r="H51">
        <v>1.0418924321912404</v>
      </c>
      <c r="I51">
        <f t="shared" si="1"/>
        <v>300.56512883852906</v>
      </c>
    </row>
    <row r="52" spans="1:9">
      <c r="A52">
        <f t="shared" si="0"/>
        <v>4750</v>
      </c>
      <c r="B52">
        <v>4.0599999999999996</v>
      </c>
      <c r="C52">
        <v>4.75</v>
      </c>
      <c r="D52">
        <v>324.23</v>
      </c>
      <c r="E52">
        <v>293.23</v>
      </c>
      <c r="F52">
        <v>29.77</v>
      </c>
      <c r="G52">
        <v>2.4500000000000002</v>
      </c>
      <c r="H52">
        <v>1.0418924321912404</v>
      </c>
      <c r="I52">
        <f t="shared" si="1"/>
        <v>305.51411789143742</v>
      </c>
    </row>
    <row r="53" spans="1:9">
      <c r="A53">
        <f t="shared" si="0"/>
        <v>4800</v>
      </c>
      <c r="B53">
        <v>4.12</v>
      </c>
      <c r="C53">
        <v>4.8</v>
      </c>
      <c r="D53">
        <v>324.91000000000003</v>
      </c>
      <c r="E53">
        <v>296.95</v>
      </c>
      <c r="F53">
        <v>29.89</v>
      </c>
      <c r="G53">
        <v>2.5</v>
      </c>
      <c r="H53">
        <v>1.0418924321912404</v>
      </c>
      <c r="I53">
        <f t="shared" si="1"/>
        <v>309.38995773918884</v>
      </c>
    </row>
    <row r="54" spans="1:9">
      <c r="A54">
        <f t="shared" si="0"/>
        <v>4850</v>
      </c>
      <c r="B54">
        <v>4.1900000000000004</v>
      </c>
      <c r="C54">
        <v>4.8499999999999996</v>
      </c>
      <c r="D54">
        <v>324.62</v>
      </c>
      <c r="E54">
        <v>299.76</v>
      </c>
      <c r="F54">
        <v>29.42</v>
      </c>
      <c r="G54">
        <v>2.5499999999999998</v>
      </c>
      <c r="H54">
        <v>1.0418924321912404</v>
      </c>
      <c r="I54">
        <f t="shared" si="1"/>
        <v>312.3176754736462</v>
      </c>
    </row>
    <row r="55" spans="1:9">
      <c r="A55">
        <f t="shared" si="0"/>
        <v>4900</v>
      </c>
      <c r="B55">
        <v>4.26</v>
      </c>
      <c r="C55">
        <v>4.9000000000000004</v>
      </c>
      <c r="D55">
        <v>324.25</v>
      </c>
      <c r="E55">
        <v>302.51</v>
      </c>
      <c r="F55">
        <v>29.06</v>
      </c>
      <c r="G55">
        <v>2.61</v>
      </c>
      <c r="H55">
        <v>1.0418924321912404</v>
      </c>
      <c r="I55">
        <f t="shared" si="1"/>
        <v>315.18287966217213</v>
      </c>
    </row>
    <row r="56" spans="1:9">
      <c r="A56">
        <f t="shared" si="0"/>
        <v>4950</v>
      </c>
      <c r="B56">
        <v>4.32</v>
      </c>
      <c r="C56">
        <v>4.95</v>
      </c>
      <c r="D56">
        <v>325.10000000000002</v>
      </c>
      <c r="E56">
        <v>306.39999999999998</v>
      </c>
      <c r="F56">
        <v>28.74</v>
      </c>
      <c r="G56">
        <v>2.69</v>
      </c>
      <c r="H56">
        <v>1.0418924321912404</v>
      </c>
      <c r="I56">
        <f t="shared" si="1"/>
        <v>319.23584122339605</v>
      </c>
    </row>
    <row r="57" spans="1:9">
      <c r="A57">
        <f t="shared" si="0"/>
        <v>5000</v>
      </c>
      <c r="B57">
        <v>4.3899999999999997</v>
      </c>
      <c r="C57">
        <v>5</v>
      </c>
      <c r="D57">
        <v>325.92</v>
      </c>
      <c r="E57">
        <v>310.27999999999997</v>
      </c>
      <c r="F57">
        <v>28.43</v>
      </c>
      <c r="G57">
        <v>2.78</v>
      </c>
      <c r="H57">
        <v>1.0418924321912404</v>
      </c>
      <c r="I57">
        <f t="shared" si="1"/>
        <v>323.27838386029805</v>
      </c>
    </row>
    <row r="58" spans="1:9">
      <c r="A58">
        <f t="shared" si="0"/>
        <v>5050</v>
      </c>
      <c r="B58">
        <v>4.45</v>
      </c>
      <c r="C58">
        <v>5.05</v>
      </c>
      <c r="D58">
        <v>327.13</v>
      </c>
      <c r="E58">
        <v>314.54000000000002</v>
      </c>
      <c r="F58">
        <v>28.17</v>
      </c>
      <c r="G58">
        <v>2.88</v>
      </c>
      <c r="H58">
        <v>1.0418924321912404</v>
      </c>
      <c r="I58">
        <f t="shared" si="1"/>
        <v>327.71684562143275</v>
      </c>
    </row>
    <row r="59" spans="1:9">
      <c r="A59">
        <f t="shared" si="0"/>
        <v>5100</v>
      </c>
      <c r="B59">
        <v>4.51</v>
      </c>
      <c r="C59">
        <v>5.0999999999999996</v>
      </c>
      <c r="D59">
        <v>328.84</v>
      </c>
      <c r="E59">
        <v>319.31</v>
      </c>
      <c r="F59">
        <v>28.34</v>
      </c>
      <c r="G59">
        <v>2.97</v>
      </c>
      <c r="H59">
        <v>1.0418924321912404</v>
      </c>
      <c r="I59">
        <f t="shared" si="1"/>
        <v>332.68667252298496</v>
      </c>
    </row>
    <row r="60" spans="1:9">
      <c r="A60">
        <f t="shared" si="0"/>
        <v>5150</v>
      </c>
      <c r="B60">
        <v>4.58</v>
      </c>
      <c r="C60">
        <v>5.15</v>
      </c>
      <c r="D60">
        <v>330.14</v>
      </c>
      <c r="E60">
        <v>323.72000000000003</v>
      </c>
      <c r="F60">
        <v>27.97</v>
      </c>
      <c r="G60">
        <v>3.05</v>
      </c>
      <c r="H60">
        <v>1.0418924321912404</v>
      </c>
      <c r="I60">
        <f t="shared" si="1"/>
        <v>337.28141814894838</v>
      </c>
    </row>
    <row r="61" spans="1:9">
      <c r="A61">
        <f t="shared" si="0"/>
        <v>5200</v>
      </c>
      <c r="B61">
        <v>4.6399999999999997</v>
      </c>
      <c r="C61">
        <v>5.2</v>
      </c>
      <c r="D61">
        <v>330.21</v>
      </c>
      <c r="E61">
        <v>326.93</v>
      </c>
      <c r="F61">
        <v>27.11</v>
      </c>
      <c r="G61">
        <v>3.14</v>
      </c>
      <c r="H61">
        <v>1.0418924321912404</v>
      </c>
      <c r="I61">
        <f t="shared" si="1"/>
        <v>340.62589285628223</v>
      </c>
    </row>
    <row r="62" spans="1:9">
      <c r="A62">
        <f t="shared" si="0"/>
        <v>5250</v>
      </c>
      <c r="B62">
        <v>4.71</v>
      </c>
      <c r="C62">
        <v>5.25</v>
      </c>
      <c r="D62">
        <v>330.6</v>
      </c>
      <c r="E62">
        <v>330.47</v>
      </c>
      <c r="F62">
        <v>27.4</v>
      </c>
      <c r="G62">
        <v>3.22</v>
      </c>
      <c r="H62">
        <v>1.0418924321912404</v>
      </c>
      <c r="I62">
        <f t="shared" si="1"/>
        <v>344.31419206623923</v>
      </c>
    </row>
    <row r="63" spans="1:9">
      <c r="A63">
        <f t="shared" si="0"/>
        <v>5300</v>
      </c>
      <c r="B63">
        <v>4.7699999999999996</v>
      </c>
      <c r="C63">
        <v>5.3</v>
      </c>
      <c r="D63">
        <v>331.75</v>
      </c>
      <c r="E63">
        <v>334.77</v>
      </c>
      <c r="F63">
        <v>27.4</v>
      </c>
      <c r="G63">
        <v>3.3</v>
      </c>
      <c r="H63">
        <v>1.0418924321912404</v>
      </c>
      <c r="I63">
        <f t="shared" si="1"/>
        <v>348.79432952466152</v>
      </c>
    </row>
    <row r="64" spans="1:9">
      <c r="A64">
        <f t="shared" si="0"/>
        <v>5350</v>
      </c>
      <c r="B64">
        <v>4.84</v>
      </c>
      <c r="C64">
        <v>5.35</v>
      </c>
      <c r="D64">
        <v>332.75</v>
      </c>
      <c r="E64">
        <v>338.95</v>
      </c>
      <c r="F64">
        <v>26.82</v>
      </c>
      <c r="G64">
        <v>3.38</v>
      </c>
      <c r="H64">
        <v>1.0418924321912404</v>
      </c>
      <c r="I64">
        <f t="shared" si="1"/>
        <v>353.14943989122094</v>
      </c>
    </row>
    <row r="65" spans="1:9">
      <c r="A65">
        <f t="shared" si="0"/>
        <v>5400</v>
      </c>
      <c r="B65">
        <v>4.9000000000000004</v>
      </c>
      <c r="C65">
        <v>5.4</v>
      </c>
      <c r="D65">
        <v>332.72</v>
      </c>
      <c r="E65">
        <v>342.09</v>
      </c>
      <c r="F65">
        <v>26.46</v>
      </c>
      <c r="G65">
        <v>3.45</v>
      </c>
      <c r="H65">
        <v>1.0418924321912404</v>
      </c>
      <c r="I65">
        <f t="shared" si="1"/>
        <v>356.42098212830138</v>
      </c>
    </row>
    <row r="66" spans="1:9">
      <c r="A66">
        <f t="shared" si="0"/>
        <v>5450</v>
      </c>
      <c r="B66">
        <v>4.97</v>
      </c>
      <c r="C66">
        <v>5.45</v>
      </c>
      <c r="D66">
        <v>334</v>
      </c>
      <c r="E66">
        <v>346.59</v>
      </c>
      <c r="F66">
        <v>25.02</v>
      </c>
      <c r="G66">
        <v>3.53</v>
      </c>
      <c r="H66">
        <v>1.0418924321912404</v>
      </c>
      <c r="I66">
        <f t="shared" si="1"/>
        <v>361.109498073162</v>
      </c>
    </row>
    <row r="67" spans="1:9">
      <c r="A67">
        <f t="shared" ref="A67:A124" si="2">1000*C67</f>
        <v>5500</v>
      </c>
      <c r="B67">
        <v>5.04</v>
      </c>
      <c r="C67">
        <v>5.5</v>
      </c>
      <c r="D67">
        <v>332.67</v>
      </c>
      <c r="E67">
        <v>348.36</v>
      </c>
      <c r="F67">
        <v>22.17</v>
      </c>
      <c r="G67">
        <v>3.61</v>
      </c>
      <c r="H67">
        <v>1.0418924321912404</v>
      </c>
      <c r="I67">
        <f t="shared" ref="I67:I124" si="3">H67*E67</f>
        <v>362.9536476781405</v>
      </c>
    </row>
    <row r="68" spans="1:9">
      <c r="A68">
        <f t="shared" si="2"/>
        <v>5550</v>
      </c>
      <c r="B68">
        <v>5.0999999999999996</v>
      </c>
      <c r="C68">
        <v>5.55</v>
      </c>
      <c r="D68">
        <v>329.74</v>
      </c>
      <c r="E68">
        <v>348.44</v>
      </c>
      <c r="F68">
        <v>21.75</v>
      </c>
      <c r="G68">
        <v>3.7</v>
      </c>
      <c r="H68">
        <v>1.0418924321912404</v>
      </c>
      <c r="I68">
        <f t="shared" si="3"/>
        <v>363.03699907271579</v>
      </c>
    </row>
    <row r="69" spans="1:9">
      <c r="A69">
        <f t="shared" si="2"/>
        <v>5600</v>
      </c>
      <c r="B69">
        <v>5.17</v>
      </c>
      <c r="C69">
        <v>5.6</v>
      </c>
      <c r="D69">
        <v>329.08</v>
      </c>
      <c r="E69">
        <v>350.88</v>
      </c>
      <c r="F69">
        <v>22.7</v>
      </c>
      <c r="G69">
        <v>3.8</v>
      </c>
      <c r="H69">
        <v>1.0418924321912404</v>
      </c>
      <c r="I69">
        <f t="shared" si="3"/>
        <v>365.57921660726242</v>
      </c>
    </row>
    <row r="70" spans="1:9">
      <c r="A70">
        <f t="shared" si="2"/>
        <v>5650</v>
      </c>
      <c r="B70">
        <v>5.23</v>
      </c>
      <c r="C70">
        <v>5.65</v>
      </c>
      <c r="D70">
        <v>328.56</v>
      </c>
      <c r="E70">
        <v>353.46</v>
      </c>
      <c r="F70">
        <v>22.94</v>
      </c>
      <c r="G70">
        <v>3.87</v>
      </c>
      <c r="H70">
        <v>1.0418924321912404</v>
      </c>
      <c r="I70">
        <f t="shared" si="3"/>
        <v>368.26729908231579</v>
      </c>
    </row>
    <row r="71" spans="1:9">
      <c r="A71">
        <f t="shared" si="2"/>
        <v>5700</v>
      </c>
      <c r="B71">
        <v>5.29</v>
      </c>
      <c r="C71">
        <v>5.7</v>
      </c>
      <c r="D71">
        <v>330.07</v>
      </c>
      <c r="E71">
        <v>358.21</v>
      </c>
      <c r="F71">
        <v>23.01</v>
      </c>
      <c r="G71">
        <v>3.91</v>
      </c>
      <c r="H71">
        <v>1.0418924321912404</v>
      </c>
      <c r="I71">
        <f t="shared" si="3"/>
        <v>373.2162881352242</v>
      </c>
    </row>
    <row r="72" spans="1:9">
      <c r="A72">
        <f t="shared" si="2"/>
        <v>5750</v>
      </c>
      <c r="B72">
        <v>5.36</v>
      </c>
      <c r="C72">
        <v>5.75</v>
      </c>
      <c r="D72">
        <v>331.5</v>
      </c>
      <c r="E72">
        <v>362.93</v>
      </c>
      <c r="F72">
        <v>22.98</v>
      </c>
      <c r="G72">
        <v>3.92</v>
      </c>
      <c r="H72">
        <v>1.0418924321912404</v>
      </c>
      <c r="I72">
        <f t="shared" si="3"/>
        <v>378.1340204151669</v>
      </c>
    </row>
    <row r="73" spans="1:9">
      <c r="A73">
        <f t="shared" si="2"/>
        <v>5800</v>
      </c>
      <c r="B73">
        <v>5.43</v>
      </c>
      <c r="C73">
        <v>5.8</v>
      </c>
      <c r="D73">
        <v>331.13</v>
      </c>
      <c r="E73">
        <v>365.67</v>
      </c>
      <c r="F73">
        <v>22.55</v>
      </c>
      <c r="G73">
        <v>3.92</v>
      </c>
      <c r="H73">
        <v>1.0418924321912404</v>
      </c>
      <c r="I73">
        <f t="shared" si="3"/>
        <v>380.9888056793709</v>
      </c>
    </row>
    <row r="74" spans="1:9">
      <c r="A74">
        <f t="shared" si="2"/>
        <v>5850</v>
      </c>
      <c r="B74">
        <v>5.49</v>
      </c>
      <c r="C74">
        <v>5.85</v>
      </c>
      <c r="D74">
        <v>331.26</v>
      </c>
      <c r="E74">
        <v>368.97</v>
      </c>
      <c r="F74">
        <v>22.31</v>
      </c>
      <c r="G74">
        <v>3.93</v>
      </c>
      <c r="H74">
        <v>1.0418924321912404</v>
      </c>
      <c r="I74">
        <f t="shared" si="3"/>
        <v>384.42705070560197</v>
      </c>
    </row>
    <row r="75" spans="1:9">
      <c r="A75">
        <f t="shared" si="2"/>
        <v>5900</v>
      </c>
      <c r="B75">
        <v>5.55</v>
      </c>
      <c r="C75">
        <v>5.9</v>
      </c>
      <c r="D75">
        <v>333.19</v>
      </c>
      <c r="E75">
        <v>374.29</v>
      </c>
      <c r="F75">
        <v>22.4</v>
      </c>
      <c r="G75">
        <v>3.98</v>
      </c>
      <c r="H75">
        <v>1.0418924321912404</v>
      </c>
      <c r="I75">
        <f t="shared" si="3"/>
        <v>389.96991844485939</v>
      </c>
    </row>
    <row r="76" spans="1:9">
      <c r="A76">
        <f t="shared" si="2"/>
        <v>5950</v>
      </c>
      <c r="B76">
        <v>5.62</v>
      </c>
      <c r="C76">
        <v>5.95</v>
      </c>
      <c r="D76">
        <v>331.39</v>
      </c>
      <c r="E76">
        <v>375.42</v>
      </c>
      <c r="F76">
        <v>21.94</v>
      </c>
      <c r="G76">
        <v>4.05</v>
      </c>
      <c r="H76">
        <v>1.0418924321912404</v>
      </c>
      <c r="I76">
        <f t="shared" si="3"/>
        <v>391.14725689323546</v>
      </c>
    </row>
    <row r="77" spans="1:9">
      <c r="A77">
        <f t="shared" si="2"/>
        <v>6000</v>
      </c>
      <c r="B77">
        <v>5.69</v>
      </c>
      <c r="C77">
        <v>6</v>
      </c>
      <c r="D77">
        <v>331.57</v>
      </c>
      <c r="E77">
        <v>378.79</v>
      </c>
      <c r="F77">
        <v>21.7</v>
      </c>
      <c r="G77">
        <v>4.1100000000000003</v>
      </c>
      <c r="H77">
        <v>1.0418924321912404</v>
      </c>
      <c r="I77">
        <f t="shared" si="3"/>
        <v>394.65843438971996</v>
      </c>
    </row>
    <row r="78" spans="1:9">
      <c r="A78">
        <f t="shared" si="2"/>
        <v>6050</v>
      </c>
      <c r="B78">
        <v>5.75</v>
      </c>
      <c r="C78">
        <v>6.05</v>
      </c>
      <c r="D78">
        <v>331.98</v>
      </c>
      <c r="E78">
        <v>382.41</v>
      </c>
      <c r="F78">
        <v>21.92</v>
      </c>
      <c r="G78">
        <v>4.1900000000000004</v>
      </c>
      <c r="H78">
        <v>1.0418924321912404</v>
      </c>
      <c r="I78">
        <f t="shared" si="3"/>
        <v>398.43008499425224</v>
      </c>
    </row>
    <row r="79" spans="1:9">
      <c r="A79">
        <f t="shared" si="2"/>
        <v>6100</v>
      </c>
      <c r="B79">
        <v>5.81</v>
      </c>
      <c r="C79">
        <v>6.1</v>
      </c>
      <c r="D79">
        <v>332.47</v>
      </c>
      <c r="E79">
        <v>386.15</v>
      </c>
      <c r="F79">
        <v>22.12</v>
      </c>
      <c r="G79">
        <v>4.29</v>
      </c>
      <c r="H79">
        <v>1.0418924321912404</v>
      </c>
      <c r="I79">
        <f t="shared" si="3"/>
        <v>402.32676269064746</v>
      </c>
    </row>
    <row r="80" spans="1:9">
      <c r="A80">
        <f t="shared" si="2"/>
        <v>6150</v>
      </c>
      <c r="B80">
        <v>5.88</v>
      </c>
      <c r="C80">
        <v>6.15</v>
      </c>
      <c r="D80">
        <v>333.68</v>
      </c>
      <c r="E80">
        <v>390.72</v>
      </c>
      <c r="F80">
        <v>22.65</v>
      </c>
      <c r="G80">
        <v>4.42</v>
      </c>
      <c r="H80">
        <v>1.0418924321912404</v>
      </c>
      <c r="I80">
        <f t="shared" si="3"/>
        <v>407.0882111057615</v>
      </c>
    </row>
    <row r="81" spans="1:9">
      <c r="A81">
        <f t="shared" si="2"/>
        <v>6200</v>
      </c>
      <c r="B81">
        <v>5.94</v>
      </c>
      <c r="C81">
        <v>6.2</v>
      </c>
      <c r="D81">
        <v>335.98</v>
      </c>
      <c r="E81">
        <v>396.62</v>
      </c>
      <c r="F81">
        <v>22.67</v>
      </c>
      <c r="G81">
        <v>4.54</v>
      </c>
      <c r="H81">
        <v>1.0418924321912404</v>
      </c>
      <c r="I81">
        <f t="shared" si="3"/>
        <v>413.23537645568979</v>
      </c>
    </row>
    <row r="82" spans="1:9">
      <c r="A82">
        <f t="shared" si="2"/>
        <v>6250</v>
      </c>
      <c r="B82">
        <v>6</v>
      </c>
      <c r="C82">
        <v>6.25</v>
      </c>
      <c r="D82">
        <v>338.36</v>
      </c>
      <c r="E82">
        <v>402.65</v>
      </c>
      <c r="F82">
        <v>22.64</v>
      </c>
      <c r="G82">
        <v>4.66</v>
      </c>
      <c r="H82">
        <v>1.0418924321912404</v>
      </c>
      <c r="I82">
        <f t="shared" si="3"/>
        <v>419.51798782180293</v>
      </c>
    </row>
    <row r="83" spans="1:9">
      <c r="A83">
        <f t="shared" si="2"/>
        <v>6300</v>
      </c>
      <c r="B83">
        <v>6.06</v>
      </c>
      <c r="C83">
        <v>6.3</v>
      </c>
      <c r="D83">
        <v>341.66</v>
      </c>
      <c r="E83">
        <v>409.83</v>
      </c>
      <c r="F83">
        <v>23.11</v>
      </c>
      <c r="G83">
        <v>4.76</v>
      </c>
      <c r="H83">
        <v>1.0418924321912404</v>
      </c>
      <c r="I83">
        <f t="shared" si="3"/>
        <v>426.99877548493606</v>
      </c>
    </row>
    <row r="84" spans="1:9">
      <c r="A84">
        <f t="shared" si="2"/>
        <v>6350</v>
      </c>
      <c r="B84">
        <v>6.13</v>
      </c>
      <c r="C84">
        <v>6.35</v>
      </c>
      <c r="D84">
        <v>343.28</v>
      </c>
      <c r="E84">
        <v>415.04</v>
      </c>
      <c r="F84">
        <v>23.29</v>
      </c>
      <c r="G84">
        <v>4.8600000000000003</v>
      </c>
      <c r="H84">
        <v>1.0418924321912404</v>
      </c>
      <c r="I84">
        <f t="shared" si="3"/>
        <v>432.42703505665241</v>
      </c>
    </row>
    <row r="85" spans="1:9">
      <c r="A85">
        <f t="shared" si="2"/>
        <v>6400</v>
      </c>
      <c r="B85">
        <v>6.19</v>
      </c>
      <c r="C85">
        <v>6.4</v>
      </c>
      <c r="D85">
        <v>343.93</v>
      </c>
      <c r="E85">
        <v>419.1</v>
      </c>
      <c r="F85">
        <v>23.07</v>
      </c>
      <c r="G85">
        <v>4.96</v>
      </c>
      <c r="H85">
        <v>1.0418924321912404</v>
      </c>
      <c r="I85">
        <f t="shared" si="3"/>
        <v>436.6571183313489</v>
      </c>
    </row>
    <row r="86" spans="1:9">
      <c r="A86">
        <f t="shared" si="2"/>
        <v>6450</v>
      </c>
      <c r="B86">
        <v>6.25</v>
      </c>
      <c r="C86">
        <v>6.45</v>
      </c>
      <c r="D86">
        <v>344.7</v>
      </c>
      <c r="E86">
        <v>423.32</v>
      </c>
      <c r="F86">
        <v>22.99</v>
      </c>
      <c r="G86">
        <v>5.01</v>
      </c>
      <c r="H86">
        <v>1.0418924321912404</v>
      </c>
      <c r="I86">
        <f t="shared" si="3"/>
        <v>441.0539043951959</v>
      </c>
    </row>
    <row r="87" spans="1:9">
      <c r="A87">
        <f t="shared" si="2"/>
        <v>6500</v>
      </c>
      <c r="B87">
        <v>6.31</v>
      </c>
      <c r="C87">
        <v>6.5</v>
      </c>
      <c r="D87">
        <v>345.89</v>
      </c>
      <c r="E87">
        <v>428.07</v>
      </c>
      <c r="F87">
        <v>23</v>
      </c>
      <c r="G87">
        <v>5.03</v>
      </c>
      <c r="H87">
        <v>1.0418924321912404</v>
      </c>
      <c r="I87">
        <f t="shared" si="3"/>
        <v>446.00289344810426</v>
      </c>
    </row>
    <row r="88" spans="1:9">
      <c r="A88">
        <f t="shared" si="2"/>
        <v>6550</v>
      </c>
      <c r="B88">
        <v>6.37</v>
      </c>
      <c r="C88">
        <v>6.55</v>
      </c>
      <c r="D88">
        <v>346.7</v>
      </c>
      <c r="E88">
        <v>432.38</v>
      </c>
      <c r="F88">
        <v>22.99</v>
      </c>
      <c r="G88">
        <v>5.01</v>
      </c>
      <c r="H88">
        <v>1.0418924321912404</v>
      </c>
      <c r="I88">
        <f t="shared" si="3"/>
        <v>450.49344983084853</v>
      </c>
    </row>
    <row r="89" spans="1:9">
      <c r="A89">
        <f t="shared" si="2"/>
        <v>6600</v>
      </c>
      <c r="B89">
        <v>6.43</v>
      </c>
      <c r="C89">
        <v>6.6</v>
      </c>
      <c r="D89">
        <v>348.02</v>
      </c>
      <c r="E89">
        <v>437.34</v>
      </c>
      <c r="F89">
        <v>23.18</v>
      </c>
      <c r="G89">
        <v>4.9800000000000004</v>
      </c>
      <c r="H89">
        <v>1.0418924321912404</v>
      </c>
      <c r="I89">
        <f t="shared" si="3"/>
        <v>455.66123629451704</v>
      </c>
    </row>
    <row r="90" spans="1:9">
      <c r="A90">
        <f t="shared" si="2"/>
        <v>6650</v>
      </c>
      <c r="B90">
        <v>6.49</v>
      </c>
      <c r="C90">
        <v>6.65</v>
      </c>
      <c r="D90">
        <v>350.16</v>
      </c>
      <c r="E90">
        <v>443.37</v>
      </c>
      <c r="F90">
        <v>23.64</v>
      </c>
      <c r="G90">
        <v>4.96</v>
      </c>
      <c r="H90">
        <v>1.0418924321912404</v>
      </c>
      <c r="I90">
        <f t="shared" si="3"/>
        <v>461.94384766063024</v>
      </c>
    </row>
    <row r="91" spans="1:9">
      <c r="A91">
        <f t="shared" si="2"/>
        <v>6700</v>
      </c>
      <c r="B91">
        <v>6.56</v>
      </c>
      <c r="C91">
        <v>6.7</v>
      </c>
      <c r="D91">
        <v>351.63</v>
      </c>
      <c r="E91">
        <v>448.57</v>
      </c>
      <c r="F91">
        <v>23.21</v>
      </c>
      <c r="G91">
        <v>5.01</v>
      </c>
      <c r="H91">
        <v>1.0418924321912404</v>
      </c>
      <c r="I91">
        <f t="shared" si="3"/>
        <v>467.36168830802467</v>
      </c>
    </row>
    <row r="92" spans="1:9">
      <c r="A92">
        <f t="shared" si="2"/>
        <v>6750</v>
      </c>
      <c r="B92">
        <v>6.62</v>
      </c>
      <c r="C92">
        <v>6.75</v>
      </c>
      <c r="D92">
        <v>351.69</v>
      </c>
      <c r="E92">
        <v>451.99</v>
      </c>
      <c r="F92">
        <v>22.82</v>
      </c>
      <c r="G92">
        <v>5.08</v>
      </c>
      <c r="H92">
        <v>1.0418924321912404</v>
      </c>
      <c r="I92">
        <f t="shared" si="3"/>
        <v>470.92496042611873</v>
      </c>
    </row>
    <row r="93" spans="1:9">
      <c r="A93">
        <f t="shared" si="2"/>
        <v>6800</v>
      </c>
      <c r="B93">
        <v>6.68</v>
      </c>
      <c r="C93">
        <v>6.8</v>
      </c>
      <c r="D93">
        <v>352.91</v>
      </c>
      <c r="E93">
        <v>456.92</v>
      </c>
      <c r="F93">
        <v>22.97</v>
      </c>
      <c r="G93">
        <v>5.15</v>
      </c>
      <c r="H93">
        <v>1.0418924321912404</v>
      </c>
      <c r="I93">
        <f t="shared" si="3"/>
        <v>476.06149011682157</v>
      </c>
    </row>
    <row r="94" spans="1:9">
      <c r="A94">
        <f t="shared" si="2"/>
        <v>6850</v>
      </c>
      <c r="B94">
        <v>6.74</v>
      </c>
      <c r="C94">
        <v>6.85</v>
      </c>
      <c r="D94">
        <v>352.65</v>
      </c>
      <c r="E94">
        <v>459.94</v>
      </c>
      <c r="F94">
        <v>23.16</v>
      </c>
      <c r="G94">
        <v>5.24</v>
      </c>
      <c r="H94">
        <v>1.0418924321912404</v>
      </c>
      <c r="I94">
        <f t="shared" si="3"/>
        <v>479.20800526203908</v>
      </c>
    </row>
    <row r="95" spans="1:9">
      <c r="A95">
        <f t="shared" si="2"/>
        <v>6900</v>
      </c>
      <c r="B95">
        <v>6.8</v>
      </c>
      <c r="C95">
        <v>6.9</v>
      </c>
      <c r="D95">
        <v>353.27</v>
      </c>
      <c r="E95">
        <v>464.12</v>
      </c>
      <c r="F95">
        <v>23.63</v>
      </c>
      <c r="G95">
        <v>5.34</v>
      </c>
      <c r="H95">
        <v>1.0418924321912404</v>
      </c>
      <c r="I95">
        <f t="shared" si="3"/>
        <v>483.5631156285985</v>
      </c>
    </row>
    <row r="96" spans="1:9">
      <c r="A96">
        <f t="shared" si="2"/>
        <v>6950</v>
      </c>
      <c r="B96">
        <v>6.86</v>
      </c>
      <c r="C96">
        <v>6.95</v>
      </c>
      <c r="D96">
        <v>356.21</v>
      </c>
      <c r="E96">
        <v>471.38</v>
      </c>
      <c r="F96">
        <v>23.63</v>
      </c>
      <c r="G96">
        <v>5.45</v>
      </c>
      <c r="H96">
        <v>1.0418924321912404</v>
      </c>
      <c r="I96">
        <f t="shared" si="3"/>
        <v>491.12725468630691</v>
      </c>
    </row>
    <row r="97" spans="1:9">
      <c r="A97">
        <f t="shared" si="2"/>
        <v>7000</v>
      </c>
      <c r="B97">
        <v>6.92</v>
      </c>
      <c r="C97">
        <v>7</v>
      </c>
      <c r="D97">
        <v>357.21</v>
      </c>
      <c r="E97">
        <v>476.09</v>
      </c>
      <c r="F97">
        <v>23.5</v>
      </c>
      <c r="G97">
        <v>5.57</v>
      </c>
      <c r="H97">
        <v>1.0418924321912404</v>
      </c>
      <c r="I97">
        <f t="shared" si="3"/>
        <v>496.03456804192763</v>
      </c>
    </row>
    <row r="98" spans="1:9">
      <c r="A98">
        <f t="shared" si="2"/>
        <v>7050</v>
      </c>
      <c r="B98">
        <v>6.98</v>
      </c>
      <c r="C98">
        <v>7.05</v>
      </c>
      <c r="D98">
        <v>356.26</v>
      </c>
      <c r="E98">
        <v>478.21</v>
      </c>
      <c r="F98">
        <v>23.48</v>
      </c>
      <c r="G98">
        <v>5.69</v>
      </c>
      <c r="H98">
        <v>1.0418924321912404</v>
      </c>
      <c r="I98">
        <f t="shared" si="3"/>
        <v>498.24337999817305</v>
      </c>
    </row>
    <row r="99" spans="1:9">
      <c r="A99">
        <f t="shared" si="2"/>
        <v>7100</v>
      </c>
      <c r="B99">
        <v>7.04</v>
      </c>
      <c r="C99">
        <v>7.1</v>
      </c>
      <c r="D99">
        <v>354.78</v>
      </c>
      <c r="E99">
        <v>479.6</v>
      </c>
      <c r="F99">
        <v>23.84</v>
      </c>
      <c r="G99">
        <v>5.74</v>
      </c>
      <c r="H99">
        <v>1.0418924321912404</v>
      </c>
      <c r="I99">
        <f t="shared" si="3"/>
        <v>499.6916104789189</v>
      </c>
    </row>
    <row r="100" spans="1:9">
      <c r="A100">
        <f t="shared" si="2"/>
        <v>7150</v>
      </c>
      <c r="B100">
        <v>7.1</v>
      </c>
      <c r="C100">
        <v>7.15</v>
      </c>
      <c r="D100">
        <v>356.2</v>
      </c>
      <c r="E100">
        <v>484.92</v>
      </c>
      <c r="F100">
        <v>24.74</v>
      </c>
      <c r="G100">
        <v>5.76</v>
      </c>
      <c r="H100">
        <v>1.0418924321912404</v>
      </c>
      <c r="I100">
        <f t="shared" si="3"/>
        <v>505.23447821817632</v>
      </c>
    </row>
    <row r="101" spans="1:9">
      <c r="A101">
        <f t="shared" si="2"/>
        <v>7200</v>
      </c>
      <c r="B101">
        <v>7.16</v>
      </c>
      <c r="C101">
        <v>7.2</v>
      </c>
      <c r="D101">
        <v>358.99</v>
      </c>
      <c r="E101">
        <v>492.14</v>
      </c>
      <c r="F101">
        <v>24.78</v>
      </c>
      <c r="G101">
        <v>5.79</v>
      </c>
      <c r="H101">
        <v>1.0418924321912404</v>
      </c>
      <c r="I101">
        <f t="shared" si="3"/>
        <v>512.75694157859698</v>
      </c>
    </row>
    <row r="102" spans="1:9">
      <c r="A102">
        <f t="shared" si="2"/>
        <v>7250</v>
      </c>
      <c r="B102">
        <v>7.22</v>
      </c>
      <c r="C102">
        <v>7.25</v>
      </c>
      <c r="D102">
        <v>360.3</v>
      </c>
      <c r="E102">
        <v>497.37</v>
      </c>
      <c r="F102">
        <v>24.49</v>
      </c>
      <c r="G102">
        <v>5.83</v>
      </c>
      <c r="H102">
        <v>1.0418924321912404</v>
      </c>
      <c r="I102">
        <f t="shared" si="3"/>
        <v>518.20603899895718</v>
      </c>
    </row>
    <row r="103" spans="1:9">
      <c r="A103">
        <f t="shared" si="2"/>
        <v>7300</v>
      </c>
      <c r="B103">
        <v>7.28</v>
      </c>
      <c r="C103">
        <v>7.3</v>
      </c>
      <c r="D103">
        <v>359.9</v>
      </c>
      <c r="E103">
        <v>500.22</v>
      </c>
      <c r="F103">
        <v>24.51</v>
      </c>
      <c r="G103">
        <v>5.88</v>
      </c>
      <c r="H103">
        <v>1.0418924321912404</v>
      </c>
      <c r="I103">
        <f t="shared" si="3"/>
        <v>521.17543243070224</v>
      </c>
    </row>
    <row r="104" spans="1:9">
      <c r="A104">
        <f t="shared" si="2"/>
        <v>7350</v>
      </c>
      <c r="B104">
        <v>7.34</v>
      </c>
      <c r="C104">
        <v>7.35</v>
      </c>
      <c r="D104">
        <v>359.22</v>
      </c>
      <c r="E104">
        <v>502.7</v>
      </c>
      <c r="F104">
        <v>24.5</v>
      </c>
      <c r="G104">
        <v>5.93</v>
      </c>
      <c r="H104">
        <v>1.0418924321912404</v>
      </c>
      <c r="I104">
        <f t="shared" si="3"/>
        <v>523.75932566253653</v>
      </c>
    </row>
    <row r="105" spans="1:9">
      <c r="A105">
        <f t="shared" si="2"/>
        <v>7400</v>
      </c>
      <c r="B105">
        <v>7.4</v>
      </c>
      <c r="C105">
        <v>7.4</v>
      </c>
      <c r="D105">
        <v>360.23</v>
      </c>
      <c r="E105">
        <v>507.55</v>
      </c>
      <c r="F105">
        <v>24.52</v>
      </c>
      <c r="G105">
        <v>5.99</v>
      </c>
      <c r="H105">
        <v>1.0418924321912404</v>
      </c>
      <c r="I105">
        <f t="shared" si="3"/>
        <v>528.81250395866402</v>
      </c>
    </row>
    <row r="106" spans="1:9">
      <c r="A106">
        <f t="shared" si="2"/>
        <v>7450</v>
      </c>
      <c r="B106">
        <v>7.46</v>
      </c>
      <c r="C106">
        <v>7.45</v>
      </c>
      <c r="D106">
        <v>361.5</v>
      </c>
      <c r="E106">
        <v>512.78</v>
      </c>
      <c r="F106">
        <v>24.8</v>
      </c>
      <c r="G106">
        <v>6.05</v>
      </c>
      <c r="H106">
        <v>1.0418924321912404</v>
      </c>
      <c r="I106">
        <f t="shared" si="3"/>
        <v>534.26160137902423</v>
      </c>
    </row>
    <row r="107" spans="1:9">
      <c r="A107">
        <f t="shared" si="2"/>
        <v>7500</v>
      </c>
      <c r="B107">
        <v>7.52</v>
      </c>
      <c r="C107">
        <v>7.5</v>
      </c>
      <c r="D107">
        <v>361.83</v>
      </c>
      <c r="E107">
        <v>516.69000000000005</v>
      </c>
      <c r="F107">
        <v>25.22</v>
      </c>
      <c r="G107">
        <v>6.14</v>
      </c>
      <c r="H107">
        <v>1.0418924321912404</v>
      </c>
      <c r="I107">
        <f t="shared" si="3"/>
        <v>538.335400788892</v>
      </c>
    </row>
    <row r="108" spans="1:9">
      <c r="A108">
        <f t="shared" si="2"/>
        <v>7550</v>
      </c>
      <c r="B108">
        <v>7.59</v>
      </c>
      <c r="C108">
        <v>7.55</v>
      </c>
      <c r="D108">
        <v>361.22</v>
      </c>
      <c r="E108">
        <v>519.26</v>
      </c>
      <c r="F108">
        <v>25.19</v>
      </c>
      <c r="G108">
        <v>6.28</v>
      </c>
      <c r="H108">
        <v>1.0418924321912404</v>
      </c>
      <c r="I108">
        <f t="shared" si="3"/>
        <v>541.0130643396235</v>
      </c>
    </row>
    <row r="109" spans="1:9">
      <c r="A109">
        <f t="shared" si="2"/>
        <v>7600</v>
      </c>
      <c r="B109">
        <v>7.65</v>
      </c>
      <c r="C109">
        <v>7.6</v>
      </c>
      <c r="D109">
        <v>360.92</v>
      </c>
      <c r="E109">
        <v>522.26</v>
      </c>
      <c r="F109">
        <v>25.01</v>
      </c>
      <c r="G109">
        <v>6.43</v>
      </c>
      <c r="H109">
        <v>1.0418924321912404</v>
      </c>
      <c r="I109">
        <f t="shared" si="3"/>
        <v>544.13874163619721</v>
      </c>
    </row>
    <row r="110" spans="1:9">
      <c r="A110">
        <f t="shared" si="2"/>
        <v>7650</v>
      </c>
      <c r="B110">
        <v>7.71</v>
      </c>
      <c r="C110">
        <v>7.65</v>
      </c>
      <c r="D110">
        <v>360</v>
      </c>
      <c r="E110">
        <v>524.35</v>
      </c>
      <c r="F110">
        <v>24.99</v>
      </c>
      <c r="G110">
        <v>6.57</v>
      </c>
      <c r="H110">
        <v>1.0418924321912404</v>
      </c>
      <c r="I110">
        <f t="shared" si="3"/>
        <v>546.31629681947697</v>
      </c>
    </row>
    <row r="111" spans="1:9">
      <c r="A111">
        <f t="shared" si="2"/>
        <v>7700</v>
      </c>
      <c r="B111">
        <v>7.77</v>
      </c>
      <c r="C111">
        <v>7.7</v>
      </c>
      <c r="D111">
        <v>359.77</v>
      </c>
      <c r="E111">
        <v>527.45000000000005</v>
      </c>
      <c r="F111">
        <v>25.09</v>
      </c>
      <c r="G111">
        <v>6.67</v>
      </c>
      <c r="H111">
        <v>1.0418924321912404</v>
      </c>
      <c r="I111">
        <f t="shared" si="3"/>
        <v>549.54616335926983</v>
      </c>
    </row>
    <row r="112" spans="1:9">
      <c r="A112">
        <f t="shared" si="2"/>
        <v>7750</v>
      </c>
      <c r="B112">
        <v>7.83</v>
      </c>
      <c r="C112">
        <v>7.75</v>
      </c>
      <c r="D112">
        <v>359.38</v>
      </c>
      <c r="E112">
        <v>530.29999999999995</v>
      </c>
      <c r="F112">
        <v>25.59</v>
      </c>
      <c r="G112">
        <v>6.75</v>
      </c>
      <c r="H112">
        <v>1.0418924321912404</v>
      </c>
      <c r="I112">
        <f t="shared" si="3"/>
        <v>552.51555679101477</v>
      </c>
    </row>
    <row r="113" spans="1:9">
      <c r="A113">
        <f t="shared" si="2"/>
        <v>7800</v>
      </c>
      <c r="B113">
        <v>7.89</v>
      </c>
      <c r="C113">
        <v>7.8</v>
      </c>
      <c r="D113">
        <v>358.82</v>
      </c>
      <c r="E113">
        <v>532.88</v>
      </c>
      <c r="F113">
        <v>25.69</v>
      </c>
      <c r="G113">
        <v>6.8</v>
      </c>
      <c r="H113">
        <v>1.0418924321912404</v>
      </c>
      <c r="I113">
        <f t="shared" si="3"/>
        <v>555.20363926606819</v>
      </c>
    </row>
    <row r="114" spans="1:9">
      <c r="A114">
        <f t="shared" si="2"/>
        <v>7850</v>
      </c>
      <c r="B114">
        <v>7.96</v>
      </c>
      <c r="C114">
        <v>7.85</v>
      </c>
      <c r="D114">
        <v>357.87</v>
      </c>
      <c r="E114">
        <v>534.87</v>
      </c>
      <c r="F114">
        <v>25.5</v>
      </c>
      <c r="G114">
        <v>6.86</v>
      </c>
      <c r="H114">
        <v>1.0418924321912404</v>
      </c>
      <c r="I114">
        <f t="shared" si="3"/>
        <v>557.27700520612871</v>
      </c>
    </row>
    <row r="115" spans="1:9">
      <c r="A115">
        <f t="shared" si="2"/>
        <v>7900</v>
      </c>
      <c r="B115">
        <v>8.01</v>
      </c>
      <c r="C115">
        <v>7.9</v>
      </c>
      <c r="D115">
        <v>356.34</v>
      </c>
      <c r="E115">
        <v>535.98</v>
      </c>
      <c r="F115">
        <v>25.5</v>
      </c>
      <c r="G115">
        <v>6.87</v>
      </c>
      <c r="H115">
        <v>1.0418924321912404</v>
      </c>
      <c r="I115">
        <f t="shared" si="3"/>
        <v>558.43350580586105</v>
      </c>
    </row>
    <row r="116" spans="1:9">
      <c r="A116">
        <f t="shared" si="2"/>
        <v>7950</v>
      </c>
      <c r="B116">
        <v>8.07</v>
      </c>
      <c r="C116">
        <v>7.95</v>
      </c>
      <c r="D116">
        <v>356.78</v>
      </c>
      <c r="E116">
        <v>540.04999999999995</v>
      </c>
      <c r="F116">
        <v>25.59</v>
      </c>
      <c r="G116">
        <v>6.84</v>
      </c>
      <c r="H116">
        <v>1.0418924321912404</v>
      </c>
      <c r="I116">
        <f t="shared" si="3"/>
        <v>562.67400800487928</v>
      </c>
    </row>
    <row r="117" spans="1:9">
      <c r="A117">
        <f t="shared" si="2"/>
        <v>8000</v>
      </c>
      <c r="B117">
        <v>8.1300000000000008</v>
      </c>
      <c r="C117">
        <v>8</v>
      </c>
      <c r="D117">
        <v>358.38</v>
      </c>
      <c r="E117">
        <v>545.89</v>
      </c>
      <c r="F117">
        <v>26.07</v>
      </c>
      <c r="G117">
        <v>6.79</v>
      </c>
      <c r="H117">
        <v>1.0418924321912404</v>
      </c>
      <c r="I117">
        <f t="shared" si="3"/>
        <v>568.75865980887625</v>
      </c>
    </row>
    <row r="118" spans="1:9">
      <c r="A118">
        <f t="shared" si="2"/>
        <v>8050.0000000000009</v>
      </c>
      <c r="B118">
        <v>8.1999999999999993</v>
      </c>
      <c r="C118">
        <v>8.0500000000000007</v>
      </c>
      <c r="D118">
        <v>359.74</v>
      </c>
      <c r="E118">
        <v>551.38</v>
      </c>
      <c r="F118">
        <v>25.82</v>
      </c>
      <c r="G118">
        <v>6.77</v>
      </c>
      <c r="H118">
        <v>1.0418924321912404</v>
      </c>
      <c r="I118">
        <f t="shared" si="3"/>
        <v>574.47864926160617</v>
      </c>
    </row>
    <row r="119" spans="1:9">
      <c r="A119">
        <f t="shared" si="2"/>
        <v>8100</v>
      </c>
      <c r="B119">
        <v>8.27</v>
      </c>
      <c r="C119">
        <v>8.1</v>
      </c>
      <c r="D119">
        <v>356.91</v>
      </c>
      <c r="E119">
        <v>550.42999999999995</v>
      </c>
      <c r="F119">
        <v>25.31</v>
      </c>
      <c r="G119">
        <v>6.82</v>
      </c>
      <c r="H119">
        <v>1.0418924321912404</v>
      </c>
      <c r="I119">
        <f t="shared" si="3"/>
        <v>573.4888514510244</v>
      </c>
    </row>
    <row r="120" spans="1:9">
      <c r="A120">
        <f t="shared" si="2"/>
        <v>8150</v>
      </c>
      <c r="B120">
        <v>8.33</v>
      </c>
      <c r="C120">
        <v>8.15</v>
      </c>
      <c r="D120">
        <v>353.37</v>
      </c>
      <c r="E120">
        <v>548.34</v>
      </c>
      <c r="F120">
        <v>25.52</v>
      </c>
      <c r="G120">
        <v>6.93</v>
      </c>
      <c r="H120">
        <v>1.0418924321912404</v>
      </c>
      <c r="I120">
        <f t="shared" si="3"/>
        <v>571.31129626774475</v>
      </c>
    </row>
    <row r="121" spans="1:9">
      <c r="A121">
        <f t="shared" si="2"/>
        <v>8200</v>
      </c>
      <c r="B121">
        <v>8.4</v>
      </c>
      <c r="C121">
        <v>8.1999999999999993</v>
      </c>
      <c r="D121">
        <v>351.61</v>
      </c>
      <c r="E121">
        <v>548.96</v>
      </c>
      <c r="F121">
        <v>24.86</v>
      </c>
      <c r="G121">
        <v>7.05</v>
      </c>
      <c r="H121">
        <v>1.0418924321912404</v>
      </c>
      <c r="I121">
        <f t="shared" si="3"/>
        <v>571.95726957570332</v>
      </c>
    </row>
    <row r="122" spans="1:9">
      <c r="A122">
        <f t="shared" si="2"/>
        <v>8250</v>
      </c>
      <c r="B122">
        <v>8.4600000000000009</v>
      </c>
      <c r="C122">
        <v>8.25</v>
      </c>
      <c r="D122">
        <v>353.07</v>
      </c>
      <c r="E122">
        <v>554.61</v>
      </c>
      <c r="F122">
        <v>23.5</v>
      </c>
      <c r="G122" t="e">
        <f>-INF</f>
        <v>#NAME?</v>
      </c>
      <c r="H122">
        <v>1.0418924321912404</v>
      </c>
      <c r="I122">
        <f t="shared" si="3"/>
        <v>577.84396181758382</v>
      </c>
    </row>
    <row r="123" spans="1:9">
      <c r="A123">
        <f t="shared" si="2"/>
        <v>8300</v>
      </c>
      <c r="B123">
        <v>8.52</v>
      </c>
      <c r="C123">
        <v>8.3000000000000007</v>
      </c>
      <c r="D123">
        <v>353.42</v>
      </c>
      <c r="E123">
        <v>558.52</v>
      </c>
      <c r="F123">
        <v>23.7</v>
      </c>
      <c r="G123" t="e">
        <f>-INF</f>
        <v>#NAME?</v>
      </c>
      <c r="H123">
        <v>1.0418924321912404</v>
      </c>
      <c r="I123">
        <f t="shared" si="3"/>
        <v>581.91776122745159</v>
      </c>
    </row>
    <row r="124" spans="1:9">
      <c r="A124">
        <f t="shared" si="2"/>
        <v>8350</v>
      </c>
      <c r="B124">
        <v>8.6199999999999992</v>
      </c>
      <c r="C124">
        <v>8.35</v>
      </c>
      <c r="D124">
        <v>348.76</v>
      </c>
      <c r="E124">
        <v>554.46</v>
      </c>
      <c r="F124">
        <v>22.17</v>
      </c>
      <c r="G124" t="e">
        <f>-INF</f>
        <v>#NAME?</v>
      </c>
      <c r="H124">
        <v>1.0418924321912404</v>
      </c>
      <c r="I124">
        <f t="shared" si="3"/>
        <v>577.68767795275517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20"/>
  <sheetViews>
    <sheetView workbookViewId="0">
      <selection activeCell="H2" sqref="H2:H120"/>
    </sheetView>
  </sheetViews>
  <sheetFormatPr defaultRowHeight="15"/>
  <sheetData>
    <row r="1" spans="1:9"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22</v>
      </c>
      <c r="I1" t="s">
        <v>23</v>
      </c>
    </row>
    <row r="2" spans="1:9">
      <c r="A2">
        <f>1000*C2</f>
        <v>2500</v>
      </c>
      <c r="B2">
        <v>0.23</v>
      </c>
      <c r="C2">
        <v>2.5</v>
      </c>
      <c r="D2" t="e">
        <f>-INF</f>
        <v>#NAME?</v>
      </c>
      <c r="E2" t="e">
        <f>-INF</f>
        <v>#NAME?</v>
      </c>
      <c r="F2">
        <v>27.39</v>
      </c>
      <c r="G2">
        <v>0.24</v>
      </c>
      <c r="H2">
        <v>1.0416124369749655</v>
      </c>
      <c r="I2" t="e">
        <f>H2*E2</f>
        <v>#NAME?</v>
      </c>
    </row>
    <row r="3" spans="1:9">
      <c r="A3">
        <f t="shared" ref="A3:A66" si="0">1000*C3</f>
        <v>2550</v>
      </c>
      <c r="B3">
        <v>0.31</v>
      </c>
      <c r="C3">
        <v>2.5499999999999998</v>
      </c>
      <c r="D3">
        <v>228.98</v>
      </c>
      <c r="E3">
        <v>111.19</v>
      </c>
      <c r="F3">
        <v>27.71</v>
      </c>
      <c r="G3">
        <v>0.21</v>
      </c>
      <c r="H3">
        <v>1.0416124369749655</v>
      </c>
      <c r="I3">
        <f t="shared" ref="I3:I66" si="1">H3*E3</f>
        <v>115.81688686724641</v>
      </c>
    </row>
    <row r="4" spans="1:9">
      <c r="A4">
        <f t="shared" si="0"/>
        <v>2600</v>
      </c>
      <c r="B4">
        <v>0.39</v>
      </c>
      <c r="C4">
        <v>2.6</v>
      </c>
      <c r="D4">
        <v>235.3</v>
      </c>
      <c r="E4">
        <v>116.49</v>
      </c>
      <c r="F4">
        <v>27.5</v>
      </c>
      <c r="G4">
        <v>0.16</v>
      </c>
      <c r="H4">
        <v>1.0416124369749655</v>
      </c>
      <c r="I4">
        <f t="shared" si="1"/>
        <v>121.33743278321373</v>
      </c>
    </row>
    <row r="5" spans="1:9">
      <c r="A5">
        <f t="shared" si="0"/>
        <v>2650</v>
      </c>
      <c r="B5">
        <v>0.46</v>
      </c>
      <c r="C5">
        <v>2.65</v>
      </c>
      <c r="D5">
        <v>241.7</v>
      </c>
      <c r="E5">
        <v>121.96</v>
      </c>
      <c r="F5">
        <v>27.57</v>
      </c>
      <c r="G5">
        <v>0.12</v>
      </c>
      <c r="H5">
        <v>1.0416124369749655</v>
      </c>
      <c r="I5">
        <f t="shared" si="1"/>
        <v>127.03505281346679</v>
      </c>
    </row>
    <row r="6" spans="1:9">
      <c r="A6">
        <f t="shared" si="0"/>
        <v>2700</v>
      </c>
      <c r="B6">
        <v>0.53</v>
      </c>
      <c r="C6">
        <v>2.7</v>
      </c>
      <c r="D6">
        <v>249.71</v>
      </c>
      <c r="E6">
        <v>128.38</v>
      </c>
      <c r="F6">
        <v>28.11</v>
      </c>
      <c r="G6">
        <v>0.14000000000000001</v>
      </c>
      <c r="H6">
        <v>1.0416124369749655</v>
      </c>
      <c r="I6">
        <f t="shared" si="1"/>
        <v>133.72220465884607</v>
      </c>
    </row>
    <row r="7" spans="1:9">
      <c r="A7">
        <f t="shared" si="0"/>
        <v>2750</v>
      </c>
      <c r="B7">
        <v>0.61</v>
      </c>
      <c r="C7">
        <v>2.75</v>
      </c>
      <c r="D7">
        <v>257.26</v>
      </c>
      <c r="E7">
        <v>134.71</v>
      </c>
      <c r="F7">
        <v>27.95</v>
      </c>
      <c r="G7">
        <v>0.25</v>
      </c>
      <c r="H7">
        <v>1.0416124369749655</v>
      </c>
      <c r="I7">
        <f t="shared" si="1"/>
        <v>140.31561138489761</v>
      </c>
    </row>
    <row r="8" spans="1:9">
      <c r="A8">
        <f t="shared" si="0"/>
        <v>2800</v>
      </c>
      <c r="B8">
        <v>0.7</v>
      </c>
      <c r="C8">
        <v>2.8</v>
      </c>
      <c r="D8">
        <v>262.36</v>
      </c>
      <c r="E8">
        <v>139.87</v>
      </c>
      <c r="F8">
        <v>27.37</v>
      </c>
      <c r="G8">
        <v>0.35</v>
      </c>
      <c r="H8">
        <v>1.0416124369749655</v>
      </c>
      <c r="I8">
        <f t="shared" si="1"/>
        <v>145.69033155968845</v>
      </c>
    </row>
    <row r="9" spans="1:9">
      <c r="A9">
        <f t="shared" si="0"/>
        <v>2850</v>
      </c>
      <c r="B9">
        <v>0.78</v>
      </c>
      <c r="C9">
        <v>2.85</v>
      </c>
      <c r="D9">
        <v>266.57</v>
      </c>
      <c r="E9">
        <v>144.65</v>
      </c>
      <c r="F9">
        <v>27.23</v>
      </c>
      <c r="G9">
        <v>0.43</v>
      </c>
      <c r="H9">
        <v>1.0416124369749655</v>
      </c>
      <c r="I9">
        <f t="shared" si="1"/>
        <v>150.66923900842878</v>
      </c>
    </row>
    <row r="10" spans="1:9">
      <c r="A10">
        <f t="shared" si="0"/>
        <v>2900</v>
      </c>
      <c r="B10">
        <v>0.87</v>
      </c>
      <c r="C10">
        <v>2.9</v>
      </c>
      <c r="D10">
        <v>269.92</v>
      </c>
      <c r="E10">
        <v>149.04</v>
      </c>
      <c r="F10">
        <v>25.46</v>
      </c>
      <c r="G10">
        <v>0.5</v>
      </c>
      <c r="H10">
        <v>1.0416124369749655</v>
      </c>
      <c r="I10">
        <f t="shared" si="1"/>
        <v>155.24191760674884</v>
      </c>
    </row>
    <row r="11" spans="1:9">
      <c r="A11">
        <f t="shared" si="0"/>
        <v>2950</v>
      </c>
      <c r="B11">
        <v>0.95</v>
      </c>
      <c r="C11">
        <v>2.95</v>
      </c>
      <c r="D11">
        <v>271.5</v>
      </c>
      <c r="E11">
        <v>152.5</v>
      </c>
      <c r="F11">
        <v>25.69</v>
      </c>
      <c r="G11">
        <v>0.55000000000000004</v>
      </c>
      <c r="H11">
        <v>1.0416124369749655</v>
      </c>
      <c r="I11">
        <f t="shared" si="1"/>
        <v>158.84589663868223</v>
      </c>
    </row>
    <row r="12" spans="1:9">
      <c r="A12">
        <f t="shared" si="0"/>
        <v>3000</v>
      </c>
      <c r="B12">
        <v>1.03</v>
      </c>
      <c r="C12">
        <v>3</v>
      </c>
      <c r="D12">
        <v>273.95</v>
      </c>
      <c r="E12">
        <v>156.47999999999999</v>
      </c>
      <c r="F12">
        <v>26.92</v>
      </c>
      <c r="G12">
        <v>0.62</v>
      </c>
      <c r="H12">
        <v>1.0416124369749655</v>
      </c>
      <c r="I12">
        <f t="shared" si="1"/>
        <v>162.99151413784259</v>
      </c>
    </row>
    <row r="13" spans="1:9">
      <c r="A13">
        <f t="shared" si="0"/>
        <v>3050</v>
      </c>
      <c r="B13">
        <v>1.1100000000000001</v>
      </c>
      <c r="C13">
        <v>3.05</v>
      </c>
      <c r="D13">
        <v>277.94</v>
      </c>
      <c r="E13">
        <v>161.41</v>
      </c>
      <c r="F13">
        <v>27.28</v>
      </c>
      <c r="G13">
        <v>0.72</v>
      </c>
      <c r="H13">
        <v>1.0416124369749655</v>
      </c>
      <c r="I13">
        <f t="shared" si="1"/>
        <v>168.12666345212918</v>
      </c>
    </row>
    <row r="14" spans="1:9">
      <c r="A14">
        <f t="shared" si="0"/>
        <v>3100</v>
      </c>
      <c r="B14">
        <v>1.18</v>
      </c>
      <c r="C14">
        <v>3.1</v>
      </c>
      <c r="D14">
        <v>282.14</v>
      </c>
      <c r="E14">
        <v>166.53</v>
      </c>
      <c r="F14">
        <v>28.07</v>
      </c>
      <c r="G14">
        <v>0.8</v>
      </c>
      <c r="H14">
        <v>1.0416124369749655</v>
      </c>
      <c r="I14">
        <f t="shared" si="1"/>
        <v>173.459719129441</v>
      </c>
    </row>
    <row r="15" spans="1:9">
      <c r="A15">
        <f t="shared" si="0"/>
        <v>3150</v>
      </c>
      <c r="B15">
        <v>1.26</v>
      </c>
      <c r="C15">
        <v>3.15</v>
      </c>
      <c r="D15">
        <v>285.83</v>
      </c>
      <c r="E15">
        <v>171.43</v>
      </c>
      <c r="F15">
        <v>28.81</v>
      </c>
      <c r="G15">
        <v>0.86</v>
      </c>
      <c r="H15">
        <v>1.0416124369749655</v>
      </c>
      <c r="I15">
        <f t="shared" si="1"/>
        <v>178.56362007061836</v>
      </c>
    </row>
    <row r="16" spans="1:9">
      <c r="A16">
        <f t="shared" si="0"/>
        <v>3200</v>
      </c>
      <c r="B16">
        <v>1.34</v>
      </c>
      <c r="C16">
        <v>3.2</v>
      </c>
      <c r="D16">
        <v>287.18</v>
      </c>
      <c r="E16">
        <v>174.98</v>
      </c>
      <c r="F16">
        <v>29.51</v>
      </c>
      <c r="G16">
        <v>0.89</v>
      </c>
      <c r="H16">
        <v>1.0416124369749655</v>
      </c>
      <c r="I16">
        <f t="shared" si="1"/>
        <v>182.26134422187945</v>
      </c>
    </row>
    <row r="17" spans="1:9">
      <c r="A17">
        <f t="shared" si="0"/>
        <v>3250</v>
      </c>
      <c r="B17">
        <v>1.42</v>
      </c>
      <c r="C17">
        <v>3.25</v>
      </c>
      <c r="D17">
        <v>287.02</v>
      </c>
      <c r="E17">
        <v>177.61</v>
      </c>
      <c r="F17">
        <v>29.61</v>
      </c>
      <c r="G17">
        <v>0.9</v>
      </c>
      <c r="H17">
        <v>1.0416124369749655</v>
      </c>
      <c r="I17">
        <f t="shared" si="1"/>
        <v>185.00078493112363</v>
      </c>
    </row>
    <row r="18" spans="1:9">
      <c r="A18">
        <f t="shared" si="0"/>
        <v>3300</v>
      </c>
      <c r="B18">
        <v>1.5</v>
      </c>
      <c r="C18">
        <v>3.3</v>
      </c>
      <c r="D18">
        <v>286.44</v>
      </c>
      <c r="E18">
        <v>179.97</v>
      </c>
      <c r="F18">
        <v>29.83</v>
      </c>
      <c r="G18">
        <v>0.92</v>
      </c>
      <c r="H18">
        <v>1.0416124369749655</v>
      </c>
      <c r="I18">
        <f t="shared" si="1"/>
        <v>187.45899028238455</v>
      </c>
    </row>
    <row r="19" spans="1:9">
      <c r="A19">
        <f t="shared" si="0"/>
        <v>3350</v>
      </c>
      <c r="B19">
        <v>1.57</v>
      </c>
      <c r="C19">
        <v>3.35</v>
      </c>
      <c r="D19">
        <v>286.27</v>
      </c>
      <c r="E19">
        <v>182.59</v>
      </c>
      <c r="F19">
        <v>30.19</v>
      </c>
      <c r="G19">
        <v>0.97</v>
      </c>
      <c r="H19">
        <v>1.0416124369749655</v>
      </c>
      <c r="I19">
        <f t="shared" si="1"/>
        <v>190.18801486725897</v>
      </c>
    </row>
    <row r="20" spans="1:9">
      <c r="A20">
        <f t="shared" si="0"/>
        <v>3400</v>
      </c>
      <c r="B20">
        <v>1.65</v>
      </c>
      <c r="C20">
        <v>3.4</v>
      </c>
      <c r="D20">
        <v>287.69</v>
      </c>
      <c r="E20">
        <v>186.24</v>
      </c>
      <c r="F20">
        <v>30.5</v>
      </c>
      <c r="G20">
        <v>1.03</v>
      </c>
      <c r="H20">
        <v>1.0416124369749655</v>
      </c>
      <c r="I20">
        <f t="shared" si="1"/>
        <v>193.98990026221759</v>
      </c>
    </row>
    <row r="21" spans="1:9">
      <c r="A21">
        <f t="shared" si="0"/>
        <v>3450</v>
      </c>
      <c r="B21">
        <v>1.72</v>
      </c>
      <c r="C21">
        <v>3.45</v>
      </c>
      <c r="D21">
        <v>288.66000000000003</v>
      </c>
      <c r="E21">
        <v>189.62</v>
      </c>
      <c r="F21">
        <v>30.82</v>
      </c>
      <c r="G21">
        <v>1.0900000000000001</v>
      </c>
      <c r="H21">
        <v>1.0416124369749655</v>
      </c>
      <c r="I21">
        <f t="shared" si="1"/>
        <v>197.51055029919297</v>
      </c>
    </row>
    <row r="22" spans="1:9">
      <c r="A22">
        <f t="shared" si="0"/>
        <v>3500</v>
      </c>
      <c r="B22">
        <v>1.79</v>
      </c>
      <c r="C22">
        <v>3.5</v>
      </c>
      <c r="D22">
        <v>289.56</v>
      </c>
      <c r="E22">
        <v>192.97</v>
      </c>
      <c r="F22">
        <v>31.16</v>
      </c>
      <c r="G22">
        <v>1.1399999999999999</v>
      </c>
      <c r="H22">
        <v>1.0416124369749655</v>
      </c>
      <c r="I22">
        <f t="shared" si="1"/>
        <v>200.99995196305909</v>
      </c>
    </row>
    <row r="23" spans="1:9">
      <c r="A23">
        <f t="shared" si="0"/>
        <v>3550</v>
      </c>
      <c r="B23">
        <v>1.87</v>
      </c>
      <c r="C23">
        <v>3.55</v>
      </c>
      <c r="D23">
        <v>290.55</v>
      </c>
      <c r="E23">
        <v>196.39</v>
      </c>
      <c r="F23">
        <v>30.98</v>
      </c>
      <c r="G23">
        <v>1.18</v>
      </c>
      <c r="H23">
        <v>1.0416124369749655</v>
      </c>
      <c r="I23">
        <f t="shared" si="1"/>
        <v>204.56226649751346</v>
      </c>
    </row>
    <row r="24" spans="1:9">
      <c r="A24">
        <f t="shared" si="0"/>
        <v>3600</v>
      </c>
      <c r="B24">
        <v>1.94</v>
      </c>
      <c r="C24">
        <v>3.6</v>
      </c>
      <c r="D24">
        <v>292.61</v>
      </c>
      <c r="E24">
        <v>200.57</v>
      </c>
      <c r="F24">
        <v>31</v>
      </c>
      <c r="G24">
        <v>1.21</v>
      </c>
      <c r="H24">
        <v>1.0416124369749655</v>
      </c>
      <c r="I24">
        <f t="shared" si="1"/>
        <v>208.91620648406882</v>
      </c>
    </row>
    <row r="25" spans="1:9">
      <c r="A25">
        <f t="shared" si="0"/>
        <v>3650</v>
      </c>
      <c r="B25">
        <v>2.0099999999999998</v>
      </c>
      <c r="C25">
        <v>3.65</v>
      </c>
      <c r="D25">
        <v>293.83</v>
      </c>
      <c r="E25">
        <v>204.2</v>
      </c>
      <c r="F25">
        <v>31</v>
      </c>
      <c r="G25">
        <v>1.26</v>
      </c>
      <c r="H25">
        <v>1.0416124369749655</v>
      </c>
      <c r="I25">
        <f t="shared" si="1"/>
        <v>212.69725963028796</v>
      </c>
    </row>
    <row r="26" spans="1:9">
      <c r="A26">
        <f t="shared" si="0"/>
        <v>3700</v>
      </c>
      <c r="B26">
        <v>2.08</v>
      </c>
      <c r="C26">
        <v>3.7</v>
      </c>
      <c r="D26">
        <v>295.07</v>
      </c>
      <c r="E26">
        <v>207.87</v>
      </c>
      <c r="F26">
        <v>30.48</v>
      </c>
      <c r="G26">
        <v>1.32</v>
      </c>
      <c r="H26">
        <v>1.0416124369749655</v>
      </c>
      <c r="I26">
        <f t="shared" si="1"/>
        <v>216.51997727398609</v>
      </c>
    </row>
    <row r="27" spans="1:9">
      <c r="A27">
        <f t="shared" si="0"/>
        <v>3750</v>
      </c>
      <c r="B27">
        <v>2.15</v>
      </c>
      <c r="C27">
        <v>3.75</v>
      </c>
      <c r="D27">
        <v>296.8</v>
      </c>
      <c r="E27">
        <v>211.92</v>
      </c>
      <c r="F27">
        <v>30.26</v>
      </c>
      <c r="G27">
        <v>1.4</v>
      </c>
      <c r="H27">
        <v>1.0416124369749655</v>
      </c>
      <c r="I27">
        <f t="shared" si="1"/>
        <v>220.73850764373469</v>
      </c>
    </row>
    <row r="28" spans="1:9">
      <c r="A28">
        <f t="shared" si="0"/>
        <v>3800</v>
      </c>
      <c r="B28">
        <v>2.23</v>
      </c>
      <c r="C28">
        <v>3.8</v>
      </c>
      <c r="D28">
        <v>299.04000000000002</v>
      </c>
      <c r="E28">
        <v>216.36</v>
      </c>
      <c r="F28">
        <v>30.51</v>
      </c>
      <c r="G28">
        <v>1.48</v>
      </c>
      <c r="H28">
        <v>1.0416124369749655</v>
      </c>
      <c r="I28">
        <f t="shared" si="1"/>
        <v>225.36326686390356</v>
      </c>
    </row>
    <row r="29" spans="1:9">
      <c r="A29">
        <f t="shared" si="0"/>
        <v>3850</v>
      </c>
      <c r="B29">
        <v>2.2999999999999998</v>
      </c>
      <c r="C29">
        <v>3.85</v>
      </c>
      <c r="D29">
        <v>300.60000000000002</v>
      </c>
      <c r="E29">
        <v>220.35</v>
      </c>
      <c r="F29">
        <v>30.48</v>
      </c>
      <c r="G29">
        <v>1.54</v>
      </c>
      <c r="H29">
        <v>1.0416124369749655</v>
      </c>
      <c r="I29">
        <f t="shared" si="1"/>
        <v>229.51930048743364</v>
      </c>
    </row>
    <row r="30" spans="1:9">
      <c r="A30">
        <f t="shared" si="0"/>
        <v>3900</v>
      </c>
      <c r="B30">
        <v>2.37</v>
      </c>
      <c r="C30">
        <v>3.9</v>
      </c>
      <c r="D30">
        <v>301.89999999999998</v>
      </c>
      <c r="E30">
        <v>224.18</v>
      </c>
      <c r="F30">
        <v>30.84</v>
      </c>
      <c r="G30">
        <v>1.58</v>
      </c>
      <c r="H30">
        <v>1.0416124369749655</v>
      </c>
      <c r="I30">
        <f t="shared" si="1"/>
        <v>233.50867612104778</v>
      </c>
    </row>
    <row r="31" spans="1:9">
      <c r="A31">
        <f t="shared" si="0"/>
        <v>3950</v>
      </c>
      <c r="B31">
        <v>2.44</v>
      </c>
      <c r="C31">
        <v>3.95</v>
      </c>
      <c r="D31">
        <v>304.10000000000002</v>
      </c>
      <c r="E31">
        <v>228.71</v>
      </c>
      <c r="F31">
        <v>31.07</v>
      </c>
      <c r="G31">
        <v>1.61</v>
      </c>
      <c r="H31">
        <v>1.0416124369749655</v>
      </c>
      <c r="I31">
        <f t="shared" si="1"/>
        <v>238.22718046054436</v>
      </c>
    </row>
    <row r="32" spans="1:9">
      <c r="A32">
        <f t="shared" si="0"/>
        <v>4000</v>
      </c>
      <c r="B32">
        <v>2.5099999999999998</v>
      </c>
      <c r="C32">
        <v>4</v>
      </c>
      <c r="D32">
        <v>306.52</v>
      </c>
      <c r="E32">
        <v>233.44</v>
      </c>
      <c r="F32">
        <v>30.97</v>
      </c>
      <c r="G32">
        <v>1.65</v>
      </c>
      <c r="H32">
        <v>1.0416124369749655</v>
      </c>
      <c r="I32">
        <f t="shared" si="1"/>
        <v>243.15400728743595</v>
      </c>
    </row>
    <row r="33" spans="1:9">
      <c r="A33">
        <f t="shared" si="0"/>
        <v>4050</v>
      </c>
      <c r="B33">
        <v>2.58</v>
      </c>
      <c r="C33">
        <v>4.05</v>
      </c>
      <c r="D33">
        <v>308.37</v>
      </c>
      <c r="E33">
        <v>237.8</v>
      </c>
      <c r="F33">
        <v>31.41</v>
      </c>
      <c r="G33">
        <v>1.71</v>
      </c>
      <c r="H33">
        <v>1.0416124369749655</v>
      </c>
      <c r="I33">
        <f t="shared" si="1"/>
        <v>247.69543751264681</v>
      </c>
    </row>
    <row r="34" spans="1:9">
      <c r="A34">
        <f t="shared" si="0"/>
        <v>4100</v>
      </c>
      <c r="B34">
        <v>2.65</v>
      </c>
      <c r="C34">
        <v>4.0999999999999996</v>
      </c>
      <c r="D34">
        <v>309.47000000000003</v>
      </c>
      <c r="E34">
        <v>241.58</v>
      </c>
      <c r="F34">
        <v>31.64</v>
      </c>
      <c r="G34">
        <v>1.78</v>
      </c>
      <c r="H34">
        <v>1.0416124369749655</v>
      </c>
      <c r="I34">
        <f t="shared" si="1"/>
        <v>251.63273252441218</v>
      </c>
    </row>
    <row r="35" spans="1:9">
      <c r="A35">
        <f t="shared" si="0"/>
        <v>4150</v>
      </c>
      <c r="B35">
        <v>2.72</v>
      </c>
      <c r="C35">
        <v>4.1500000000000004</v>
      </c>
      <c r="D35">
        <v>310.82</v>
      </c>
      <c r="E35">
        <v>245.6</v>
      </c>
      <c r="F35">
        <v>31.48</v>
      </c>
      <c r="G35">
        <v>1.85</v>
      </c>
      <c r="H35">
        <v>1.0416124369749655</v>
      </c>
      <c r="I35">
        <f t="shared" si="1"/>
        <v>255.82001452105152</v>
      </c>
    </row>
    <row r="36" spans="1:9">
      <c r="A36">
        <f t="shared" si="0"/>
        <v>4200</v>
      </c>
      <c r="B36">
        <v>2.78</v>
      </c>
      <c r="C36">
        <v>4.2</v>
      </c>
      <c r="D36">
        <v>312.37</v>
      </c>
      <c r="E36">
        <v>249.8</v>
      </c>
      <c r="F36">
        <v>31.51</v>
      </c>
      <c r="G36">
        <v>1.91</v>
      </c>
      <c r="H36">
        <v>1.0416124369749655</v>
      </c>
      <c r="I36">
        <f t="shared" si="1"/>
        <v>260.19478675634639</v>
      </c>
    </row>
    <row r="37" spans="1:9">
      <c r="A37">
        <f t="shared" si="0"/>
        <v>4250</v>
      </c>
      <c r="B37">
        <v>2.85</v>
      </c>
      <c r="C37">
        <v>4.25</v>
      </c>
      <c r="D37">
        <v>314.20999999999998</v>
      </c>
      <c r="E37">
        <v>254.26</v>
      </c>
      <c r="F37">
        <v>31.5</v>
      </c>
      <c r="G37">
        <v>1.97</v>
      </c>
      <c r="H37">
        <v>1.0416124369749655</v>
      </c>
      <c r="I37">
        <f t="shared" si="1"/>
        <v>264.84037822525471</v>
      </c>
    </row>
    <row r="38" spans="1:9">
      <c r="A38">
        <f t="shared" si="0"/>
        <v>4300</v>
      </c>
      <c r="B38">
        <v>2.92</v>
      </c>
      <c r="C38">
        <v>4.3</v>
      </c>
      <c r="D38">
        <v>315.89999999999998</v>
      </c>
      <c r="E38">
        <v>258.64</v>
      </c>
      <c r="F38">
        <v>31.5</v>
      </c>
      <c r="G38">
        <v>2.0299999999999998</v>
      </c>
      <c r="H38">
        <v>1.0416124369749655</v>
      </c>
      <c r="I38">
        <f t="shared" si="1"/>
        <v>269.40264069920505</v>
      </c>
    </row>
    <row r="39" spans="1:9">
      <c r="A39">
        <f t="shared" si="0"/>
        <v>4350</v>
      </c>
      <c r="B39">
        <v>2.99</v>
      </c>
      <c r="C39">
        <v>4.3499999999999996</v>
      </c>
      <c r="D39">
        <v>316.97000000000003</v>
      </c>
      <c r="E39">
        <v>262.52999999999997</v>
      </c>
      <c r="F39">
        <v>31.5</v>
      </c>
      <c r="G39">
        <v>2.08</v>
      </c>
      <c r="H39">
        <v>1.0416124369749655</v>
      </c>
      <c r="I39">
        <f t="shared" si="1"/>
        <v>273.45451307903767</v>
      </c>
    </row>
    <row r="40" spans="1:9">
      <c r="A40">
        <f t="shared" si="0"/>
        <v>4400</v>
      </c>
      <c r="B40">
        <v>3.05</v>
      </c>
      <c r="C40">
        <v>4.4000000000000004</v>
      </c>
      <c r="D40">
        <v>318.56</v>
      </c>
      <c r="E40">
        <v>266.88</v>
      </c>
      <c r="F40">
        <v>31.5</v>
      </c>
      <c r="G40">
        <v>2.1</v>
      </c>
      <c r="H40">
        <v>1.0416124369749655</v>
      </c>
      <c r="I40">
        <f t="shared" si="1"/>
        <v>277.98552717987877</v>
      </c>
    </row>
    <row r="41" spans="1:9">
      <c r="A41">
        <f t="shared" si="0"/>
        <v>4450</v>
      </c>
      <c r="B41">
        <v>3.12</v>
      </c>
      <c r="C41">
        <v>4.45</v>
      </c>
      <c r="D41">
        <v>319.83999999999997</v>
      </c>
      <c r="E41">
        <v>270.99</v>
      </c>
      <c r="F41">
        <v>31.5</v>
      </c>
      <c r="G41">
        <v>2.11</v>
      </c>
      <c r="H41">
        <v>1.0416124369749655</v>
      </c>
      <c r="I41">
        <f t="shared" si="1"/>
        <v>282.26655429584594</v>
      </c>
    </row>
    <row r="42" spans="1:9">
      <c r="A42">
        <f t="shared" si="0"/>
        <v>4500</v>
      </c>
      <c r="B42">
        <v>3.19</v>
      </c>
      <c r="C42">
        <v>4.5</v>
      </c>
      <c r="D42">
        <v>321.23</v>
      </c>
      <c r="E42">
        <v>275.24</v>
      </c>
      <c r="F42">
        <v>31.5</v>
      </c>
      <c r="G42">
        <v>2.13</v>
      </c>
      <c r="H42">
        <v>1.0416124369749655</v>
      </c>
      <c r="I42">
        <f t="shared" si="1"/>
        <v>286.69340715298949</v>
      </c>
    </row>
    <row r="43" spans="1:9">
      <c r="A43">
        <f t="shared" si="0"/>
        <v>4550</v>
      </c>
      <c r="B43">
        <v>3.25</v>
      </c>
      <c r="C43">
        <v>4.55</v>
      </c>
      <c r="D43">
        <v>322.35000000000002</v>
      </c>
      <c r="E43">
        <v>279.26</v>
      </c>
      <c r="F43">
        <v>31.5</v>
      </c>
      <c r="G43">
        <v>2.1800000000000002</v>
      </c>
      <c r="H43">
        <v>1.0416124369749655</v>
      </c>
      <c r="I43">
        <f t="shared" si="1"/>
        <v>290.88068914962884</v>
      </c>
    </row>
    <row r="44" spans="1:9">
      <c r="A44">
        <f t="shared" si="0"/>
        <v>4600</v>
      </c>
      <c r="B44">
        <v>3.32</v>
      </c>
      <c r="C44">
        <v>4.5999999999999996</v>
      </c>
      <c r="D44">
        <v>322.79000000000002</v>
      </c>
      <c r="E44">
        <v>282.72000000000003</v>
      </c>
      <c r="F44">
        <v>31.42</v>
      </c>
      <c r="G44">
        <v>2.2599999999999998</v>
      </c>
      <c r="H44">
        <v>1.0416124369749655</v>
      </c>
      <c r="I44">
        <f t="shared" si="1"/>
        <v>294.48466818156226</v>
      </c>
    </row>
    <row r="45" spans="1:9">
      <c r="A45">
        <f t="shared" si="0"/>
        <v>4650</v>
      </c>
      <c r="B45">
        <v>3.38</v>
      </c>
      <c r="C45">
        <v>4.6500000000000004</v>
      </c>
      <c r="D45">
        <v>324.82</v>
      </c>
      <c r="E45">
        <v>287.58999999999997</v>
      </c>
      <c r="F45">
        <v>30.87</v>
      </c>
      <c r="G45">
        <v>2.37</v>
      </c>
      <c r="H45">
        <v>1.0416124369749655</v>
      </c>
      <c r="I45">
        <f t="shared" si="1"/>
        <v>299.55732074963032</v>
      </c>
    </row>
    <row r="46" spans="1:9">
      <c r="A46">
        <f t="shared" si="0"/>
        <v>4700</v>
      </c>
      <c r="B46">
        <v>3.45</v>
      </c>
      <c r="C46">
        <v>4.7</v>
      </c>
      <c r="D46">
        <v>326.02</v>
      </c>
      <c r="E46">
        <v>291.75</v>
      </c>
      <c r="F46">
        <v>30.79</v>
      </c>
      <c r="G46">
        <v>2.4900000000000002</v>
      </c>
      <c r="H46">
        <v>1.0416124369749655</v>
      </c>
      <c r="I46">
        <f t="shared" si="1"/>
        <v>303.89042848744617</v>
      </c>
    </row>
    <row r="47" spans="1:9">
      <c r="A47">
        <f t="shared" si="0"/>
        <v>4750</v>
      </c>
      <c r="B47">
        <v>3.51</v>
      </c>
      <c r="C47">
        <v>4.75</v>
      </c>
      <c r="D47">
        <v>327.02999999999997</v>
      </c>
      <c r="E47">
        <v>295.77</v>
      </c>
      <c r="F47">
        <v>30.56</v>
      </c>
      <c r="G47">
        <v>2.58</v>
      </c>
      <c r="H47">
        <v>1.0416124369749655</v>
      </c>
      <c r="I47">
        <f t="shared" si="1"/>
        <v>308.07771048408551</v>
      </c>
    </row>
    <row r="48" spans="1:9">
      <c r="A48">
        <f t="shared" si="0"/>
        <v>4800</v>
      </c>
      <c r="B48">
        <v>3.58</v>
      </c>
      <c r="C48">
        <v>4.8</v>
      </c>
      <c r="D48">
        <v>328.18</v>
      </c>
      <c r="E48">
        <v>299.93</v>
      </c>
      <c r="F48">
        <v>30.48</v>
      </c>
      <c r="G48">
        <v>2.59</v>
      </c>
      <c r="H48">
        <v>1.0416124369749655</v>
      </c>
      <c r="I48">
        <f t="shared" si="1"/>
        <v>312.41081822190142</v>
      </c>
    </row>
    <row r="49" spans="1:9">
      <c r="A49">
        <f t="shared" si="0"/>
        <v>4850</v>
      </c>
      <c r="B49">
        <v>3.64</v>
      </c>
      <c r="C49">
        <v>4.8499999999999996</v>
      </c>
      <c r="D49">
        <v>328.94</v>
      </c>
      <c r="E49">
        <v>303.75</v>
      </c>
      <c r="F49">
        <v>30.2</v>
      </c>
      <c r="G49">
        <v>2.6</v>
      </c>
      <c r="H49">
        <v>1.0416124369749655</v>
      </c>
      <c r="I49">
        <f t="shared" si="1"/>
        <v>316.38977773114578</v>
      </c>
    </row>
    <row r="50" spans="1:9">
      <c r="A50">
        <f t="shared" si="0"/>
        <v>4900</v>
      </c>
      <c r="B50">
        <v>3.71</v>
      </c>
      <c r="C50">
        <v>4.9000000000000004</v>
      </c>
      <c r="D50">
        <v>329.34</v>
      </c>
      <c r="E50">
        <v>307.26</v>
      </c>
      <c r="F50">
        <v>29.83</v>
      </c>
      <c r="G50">
        <v>2.63</v>
      </c>
      <c r="H50">
        <v>1.0416124369749655</v>
      </c>
      <c r="I50">
        <f t="shared" si="1"/>
        <v>320.04583738492789</v>
      </c>
    </row>
    <row r="51" spans="1:9">
      <c r="A51">
        <f t="shared" si="0"/>
        <v>4950</v>
      </c>
      <c r="B51">
        <v>3.77</v>
      </c>
      <c r="C51">
        <v>4.95</v>
      </c>
      <c r="D51">
        <v>329.43</v>
      </c>
      <c r="E51">
        <v>310.48</v>
      </c>
      <c r="F51">
        <v>29.59</v>
      </c>
      <c r="G51">
        <v>2.68</v>
      </c>
      <c r="H51">
        <v>1.0416124369749655</v>
      </c>
      <c r="I51">
        <f t="shared" si="1"/>
        <v>323.39982943198731</v>
      </c>
    </row>
    <row r="52" spans="1:9">
      <c r="A52">
        <f t="shared" si="0"/>
        <v>5000</v>
      </c>
      <c r="B52">
        <v>3.84</v>
      </c>
      <c r="C52">
        <v>5</v>
      </c>
      <c r="D52">
        <v>329.49</v>
      </c>
      <c r="E52">
        <v>313.68</v>
      </c>
      <c r="F52">
        <v>29.36</v>
      </c>
      <c r="G52">
        <v>2.77</v>
      </c>
      <c r="H52">
        <v>1.0416124369749655</v>
      </c>
      <c r="I52">
        <f t="shared" si="1"/>
        <v>326.73298923030717</v>
      </c>
    </row>
    <row r="53" spans="1:9">
      <c r="A53">
        <f t="shared" si="0"/>
        <v>5050</v>
      </c>
      <c r="B53">
        <v>3.9</v>
      </c>
      <c r="C53">
        <v>5.05</v>
      </c>
      <c r="D53">
        <v>330.2</v>
      </c>
      <c r="E53">
        <v>317.49</v>
      </c>
      <c r="F53">
        <v>29.01</v>
      </c>
      <c r="G53">
        <v>2.88</v>
      </c>
      <c r="H53">
        <v>1.0416124369749655</v>
      </c>
      <c r="I53">
        <f t="shared" si="1"/>
        <v>330.7015326151818</v>
      </c>
    </row>
    <row r="54" spans="1:9">
      <c r="A54">
        <f t="shared" si="0"/>
        <v>5100</v>
      </c>
      <c r="B54">
        <v>3.97</v>
      </c>
      <c r="C54">
        <v>5.0999999999999996</v>
      </c>
      <c r="D54">
        <v>331.97</v>
      </c>
      <c r="E54">
        <v>322.36</v>
      </c>
      <c r="F54">
        <v>28.97</v>
      </c>
      <c r="G54">
        <v>2.98</v>
      </c>
      <c r="H54">
        <v>1.0416124369749655</v>
      </c>
      <c r="I54">
        <f t="shared" si="1"/>
        <v>335.77418518324993</v>
      </c>
    </row>
    <row r="55" spans="1:9">
      <c r="A55">
        <f t="shared" si="0"/>
        <v>5150</v>
      </c>
      <c r="B55">
        <v>4.03</v>
      </c>
      <c r="C55">
        <v>5.15</v>
      </c>
      <c r="D55">
        <v>334.19</v>
      </c>
      <c r="E55">
        <v>327.69</v>
      </c>
      <c r="F55">
        <v>29.01</v>
      </c>
      <c r="G55">
        <v>3.03</v>
      </c>
      <c r="H55">
        <v>1.0416124369749655</v>
      </c>
      <c r="I55">
        <f t="shared" si="1"/>
        <v>341.32597947232642</v>
      </c>
    </row>
    <row r="56" spans="1:9">
      <c r="A56">
        <f t="shared" si="0"/>
        <v>5200</v>
      </c>
      <c r="B56">
        <v>4.0999999999999996</v>
      </c>
      <c r="C56">
        <v>5.2</v>
      </c>
      <c r="D56">
        <v>334.79</v>
      </c>
      <c r="E56">
        <v>331.47</v>
      </c>
      <c r="F56">
        <v>29</v>
      </c>
      <c r="G56">
        <v>3.04</v>
      </c>
      <c r="H56">
        <v>1.0416124369749655</v>
      </c>
      <c r="I56">
        <f t="shared" si="1"/>
        <v>345.26327448409182</v>
      </c>
    </row>
    <row r="57" spans="1:9">
      <c r="A57">
        <f t="shared" si="0"/>
        <v>5250</v>
      </c>
      <c r="B57">
        <v>4.16</v>
      </c>
      <c r="C57">
        <v>5.25</v>
      </c>
      <c r="D57">
        <v>335.48</v>
      </c>
      <c r="E57">
        <v>335.35</v>
      </c>
      <c r="F57">
        <v>29.01</v>
      </c>
      <c r="G57">
        <v>3.05</v>
      </c>
      <c r="H57">
        <v>1.0416124369749655</v>
      </c>
      <c r="I57">
        <f t="shared" si="1"/>
        <v>349.30473073955471</v>
      </c>
    </row>
    <row r="58" spans="1:9">
      <c r="A58">
        <f t="shared" si="0"/>
        <v>5300</v>
      </c>
      <c r="B58">
        <v>4.22</v>
      </c>
      <c r="C58">
        <v>5.3</v>
      </c>
      <c r="D58">
        <v>337.2</v>
      </c>
      <c r="E58">
        <v>340.28</v>
      </c>
      <c r="F58">
        <v>28.99</v>
      </c>
      <c r="G58">
        <v>3.08</v>
      </c>
      <c r="H58">
        <v>1.0416124369749655</v>
      </c>
      <c r="I58">
        <f t="shared" si="1"/>
        <v>354.43988005384125</v>
      </c>
    </row>
    <row r="59" spans="1:9">
      <c r="A59">
        <f t="shared" si="0"/>
        <v>5350</v>
      </c>
      <c r="B59">
        <v>4.28</v>
      </c>
      <c r="C59">
        <v>5.35</v>
      </c>
      <c r="D59">
        <v>338.33</v>
      </c>
      <c r="E59">
        <v>344.64</v>
      </c>
      <c r="F59">
        <v>29.02</v>
      </c>
      <c r="G59">
        <v>3.15</v>
      </c>
      <c r="H59">
        <v>1.0416124369749655</v>
      </c>
      <c r="I59">
        <f t="shared" si="1"/>
        <v>358.98131027905208</v>
      </c>
    </row>
    <row r="60" spans="1:9">
      <c r="A60">
        <f t="shared" si="0"/>
        <v>5400</v>
      </c>
      <c r="B60">
        <v>4.3499999999999996</v>
      </c>
      <c r="C60">
        <v>5.4</v>
      </c>
      <c r="D60">
        <v>339.44</v>
      </c>
      <c r="E60">
        <v>349</v>
      </c>
      <c r="F60">
        <v>28.68</v>
      </c>
      <c r="G60">
        <v>3.25</v>
      </c>
      <c r="H60">
        <v>1.0416124369749655</v>
      </c>
      <c r="I60">
        <f t="shared" si="1"/>
        <v>363.52274050426297</v>
      </c>
    </row>
    <row r="61" spans="1:9">
      <c r="A61">
        <f t="shared" si="0"/>
        <v>5450</v>
      </c>
      <c r="B61">
        <v>4.41</v>
      </c>
      <c r="C61">
        <v>5.45</v>
      </c>
      <c r="D61">
        <v>340.63</v>
      </c>
      <c r="E61">
        <v>353.47</v>
      </c>
      <c r="F61">
        <v>28.32</v>
      </c>
      <c r="G61">
        <v>3.4</v>
      </c>
      <c r="H61">
        <v>1.0416124369749655</v>
      </c>
      <c r="I61">
        <f t="shared" si="1"/>
        <v>368.17874809754107</v>
      </c>
    </row>
    <row r="62" spans="1:9">
      <c r="A62">
        <f t="shared" si="0"/>
        <v>5500</v>
      </c>
      <c r="B62">
        <v>4.4800000000000004</v>
      </c>
      <c r="C62">
        <v>5.5</v>
      </c>
      <c r="D62">
        <v>338.45</v>
      </c>
      <c r="E62">
        <v>354.41</v>
      </c>
      <c r="F62">
        <v>28.08</v>
      </c>
      <c r="G62">
        <v>3.54</v>
      </c>
      <c r="H62">
        <v>1.0416124369749655</v>
      </c>
      <c r="I62">
        <f t="shared" si="1"/>
        <v>369.15786378829756</v>
      </c>
    </row>
    <row r="63" spans="1:9">
      <c r="A63">
        <f t="shared" si="0"/>
        <v>5550</v>
      </c>
      <c r="B63">
        <v>4.54</v>
      </c>
      <c r="C63">
        <v>5.55</v>
      </c>
      <c r="D63">
        <v>335.68</v>
      </c>
      <c r="E63">
        <v>354.72</v>
      </c>
      <c r="F63">
        <v>28</v>
      </c>
      <c r="G63">
        <v>3.62</v>
      </c>
      <c r="H63">
        <v>1.0416124369749655</v>
      </c>
      <c r="I63">
        <f t="shared" si="1"/>
        <v>369.48076364375981</v>
      </c>
    </row>
    <row r="64" spans="1:9">
      <c r="A64">
        <f t="shared" si="0"/>
        <v>5600</v>
      </c>
      <c r="B64">
        <v>4.6100000000000003</v>
      </c>
      <c r="C64">
        <v>5.6</v>
      </c>
      <c r="D64">
        <v>336.35</v>
      </c>
      <c r="E64">
        <v>358.63</v>
      </c>
      <c r="F64">
        <v>26.53</v>
      </c>
      <c r="G64">
        <v>3.68</v>
      </c>
      <c r="H64">
        <v>1.0416124369749655</v>
      </c>
      <c r="I64">
        <f t="shared" si="1"/>
        <v>373.55346827233188</v>
      </c>
    </row>
    <row r="65" spans="1:9">
      <c r="A65">
        <f t="shared" si="0"/>
        <v>5650</v>
      </c>
      <c r="B65">
        <v>4.67</v>
      </c>
      <c r="C65">
        <v>5.65</v>
      </c>
      <c r="D65">
        <v>337.45</v>
      </c>
      <c r="E65">
        <v>363.02</v>
      </c>
      <c r="F65">
        <v>24.09</v>
      </c>
      <c r="G65">
        <v>3.73</v>
      </c>
      <c r="H65">
        <v>1.0416124369749655</v>
      </c>
      <c r="I65">
        <f t="shared" si="1"/>
        <v>378.12614687065195</v>
      </c>
    </row>
    <row r="66" spans="1:9">
      <c r="A66">
        <f t="shared" si="0"/>
        <v>5700</v>
      </c>
      <c r="B66">
        <v>4.7300000000000004</v>
      </c>
      <c r="C66">
        <v>5.7</v>
      </c>
      <c r="D66">
        <v>337.03</v>
      </c>
      <c r="E66">
        <v>365.77</v>
      </c>
      <c r="F66">
        <v>24.56</v>
      </c>
      <c r="G66">
        <v>3.8</v>
      </c>
      <c r="H66">
        <v>1.0416124369749655</v>
      </c>
      <c r="I66">
        <f t="shared" si="1"/>
        <v>380.9905810723331</v>
      </c>
    </row>
    <row r="67" spans="1:9">
      <c r="A67">
        <f t="shared" ref="A67:A120" si="2">1000*C67</f>
        <v>5750</v>
      </c>
      <c r="B67">
        <v>4.8</v>
      </c>
      <c r="C67">
        <v>5.75</v>
      </c>
      <c r="D67">
        <v>337.27</v>
      </c>
      <c r="E67">
        <v>369.25</v>
      </c>
      <c r="F67">
        <v>24.89</v>
      </c>
      <c r="G67">
        <v>3.88</v>
      </c>
      <c r="H67">
        <v>1.0416124369749655</v>
      </c>
      <c r="I67">
        <f t="shared" ref="I67:I120" si="3">H67*E67</f>
        <v>384.61539235300603</v>
      </c>
    </row>
    <row r="68" spans="1:9">
      <c r="A68">
        <f t="shared" si="2"/>
        <v>5800</v>
      </c>
      <c r="B68">
        <v>4.8600000000000003</v>
      </c>
      <c r="C68">
        <v>5.8</v>
      </c>
      <c r="D68">
        <v>335.29</v>
      </c>
      <c r="E68">
        <v>370.26</v>
      </c>
      <c r="F68">
        <v>24.37</v>
      </c>
      <c r="G68">
        <v>3.99</v>
      </c>
      <c r="H68">
        <v>1.0416124369749655</v>
      </c>
      <c r="I68">
        <f t="shared" si="3"/>
        <v>385.66742091435071</v>
      </c>
    </row>
    <row r="69" spans="1:9">
      <c r="A69">
        <f t="shared" si="2"/>
        <v>5850</v>
      </c>
      <c r="B69">
        <v>4.93</v>
      </c>
      <c r="C69">
        <v>5.85</v>
      </c>
      <c r="D69">
        <v>335.89</v>
      </c>
      <c r="E69">
        <v>374.13</v>
      </c>
      <c r="F69">
        <v>24.49</v>
      </c>
      <c r="G69">
        <v>4.1100000000000003</v>
      </c>
      <c r="H69">
        <v>1.0416124369749655</v>
      </c>
      <c r="I69">
        <f t="shared" si="3"/>
        <v>389.69846104544382</v>
      </c>
    </row>
    <row r="70" spans="1:9">
      <c r="A70">
        <f t="shared" si="2"/>
        <v>5900</v>
      </c>
      <c r="B70">
        <v>4.99</v>
      </c>
      <c r="C70">
        <v>5.9</v>
      </c>
      <c r="D70">
        <v>337.89</v>
      </c>
      <c r="E70">
        <v>379.57</v>
      </c>
      <c r="F70">
        <v>24.12</v>
      </c>
      <c r="G70">
        <v>4.21</v>
      </c>
      <c r="H70">
        <v>1.0416124369749655</v>
      </c>
      <c r="I70">
        <f t="shared" si="3"/>
        <v>395.36483270258765</v>
      </c>
    </row>
    <row r="71" spans="1:9">
      <c r="A71">
        <f t="shared" si="2"/>
        <v>5950</v>
      </c>
      <c r="B71">
        <v>5.0599999999999996</v>
      </c>
      <c r="C71">
        <v>5.95</v>
      </c>
      <c r="D71">
        <v>335.62</v>
      </c>
      <c r="E71">
        <v>380.21</v>
      </c>
      <c r="F71">
        <v>23.85</v>
      </c>
      <c r="G71">
        <v>4.26</v>
      </c>
      <c r="H71">
        <v>1.0416124369749655</v>
      </c>
      <c r="I71">
        <f t="shared" si="3"/>
        <v>396.03146466225161</v>
      </c>
    </row>
    <row r="72" spans="1:9">
      <c r="A72">
        <f t="shared" si="2"/>
        <v>6000</v>
      </c>
      <c r="B72">
        <v>5.12</v>
      </c>
      <c r="C72">
        <v>6</v>
      </c>
      <c r="D72">
        <v>339.04</v>
      </c>
      <c r="E72">
        <v>387.33</v>
      </c>
      <c r="F72">
        <v>24.03</v>
      </c>
      <c r="G72">
        <v>4.28</v>
      </c>
      <c r="H72">
        <v>1.0416124369749655</v>
      </c>
      <c r="I72">
        <f t="shared" si="3"/>
        <v>403.44774521351337</v>
      </c>
    </row>
    <row r="73" spans="1:9">
      <c r="A73">
        <f t="shared" si="2"/>
        <v>6050</v>
      </c>
      <c r="B73">
        <v>5.18</v>
      </c>
      <c r="C73">
        <v>6.05</v>
      </c>
      <c r="D73">
        <v>339.39</v>
      </c>
      <c r="E73">
        <v>390.95</v>
      </c>
      <c r="F73">
        <v>23.78</v>
      </c>
      <c r="G73">
        <v>4.3099999999999996</v>
      </c>
      <c r="H73">
        <v>1.0416124369749655</v>
      </c>
      <c r="I73">
        <f t="shared" si="3"/>
        <v>407.21838223536275</v>
      </c>
    </row>
    <row r="74" spans="1:9">
      <c r="A74">
        <f t="shared" si="2"/>
        <v>6100</v>
      </c>
      <c r="B74">
        <v>5.24</v>
      </c>
      <c r="C74">
        <v>6.1</v>
      </c>
      <c r="D74">
        <v>340.29</v>
      </c>
      <c r="E74">
        <v>395.24</v>
      </c>
      <c r="F74">
        <v>23.34</v>
      </c>
      <c r="G74">
        <v>4.34</v>
      </c>
      <c r="H74">
        <v>1.0416124369749655</v>
      </c>
      <c r="I74">
        <f t="shared" si="3"/>
        <v>411.68689958998539</v>
      </c>
    </row>
    <row r="75" spans="1:9">
      <c r="A75">
        <f t="shared" si="2"/>
        <v>6150</v>
      </c>
      <c r="B75">
        <v>5.3</v>
      </c>
      <c r="C75">
        <v>6.15</v>
      </c>
      <c r="D75">
        <v>343.97</v>
      </c>
      <c r="E75">
        <v>402.77</v>
      </c>
      <c r="F75">
        <v>23.43</v>
      </c>
      <c r="G75">
        <v>4.4000000000000004</v>
      </c>
      <c r="H75">
        <v>1.0416124369749655</v>
      </c>
      <c r="I75">
        <f t="shared" si="3"/>
        <v>419.53024124040684</v>
      </c>
    </row>
    <row r="76" spans="1:9">
      <c r="A76">
        <f t="shared" si="2"/>
        <v>6200</v>
      </c>
      <c r="B76">
        <v>5.37</v>
      </c>
      <c r="C76">
        <v>6.2</v>
      </c>
      <c r="D76">
        <v>345.21</v>
      </c>
      <c r="E76">
        <v>407.51</v>
      </c>
      <c r="F76">
        <v>23.51</v>
      </c>
      <c r="G76">
        <v>4.4800000000000004</v>
      </c>
      <c r="H76">
        <v>1.0416124369749655</v>
      </c>
      <c r="I76">
        <f t="shared" si="3"/>
        <v>424.46748419166818</v>
      </c>
    </row>
    <row r="77" spans="1:9">
      <c r="A77">
        <f t="shared" si="2"/>
        <v>6250</v>
      </c>
      <c r="B77">
        <v>5.43</v>
      </c>
      <c r="C77">
        <v>6.25</v>
      </c>
      <c r="D77">
        <v>346.08</v>
      </c>
      <c r="E77">
        <v>411.84</v>
      </c>
      <c r="F77">
        <v>23.87</v>
      </c>
      <c r="G77">
        <v>4.5599999999999996</v>
      </c>
      <c r="H77">
        <v>1.0416124369749655</v>
      </c>
      <c r="I77">
        <f t="shared" si="3"/>
        <v>428.97766604376977</v>
      </c>
    </row>
    <row r="78" spans="1:9">
      <c r="A78">
        <f t="shared" si="2"/>
        <v>6300</v>
      </c>
      <c r="B78">
        <v>5.49</v>
      </c>
      <c r="C78">
        <v>6.3</v>
      </c>
      <c r="D78">
        <v>347.52</v>
      </c>
      <c r="E78">
        <v>416.86</v>
      </c>
      <c r="F78">
        <v>24.1</v>
      </c>
      <c r="G78">
        <v>4.63</v>
      </c>
      <c r="H78">
        <v>1.0416124369749655</v>
      </c>
      <c r="I78">
        <f t="shared" si="3"/>
        <v>434.20656047738413</v>
      </c>
    </row>
    <row r="79" spans="1:9">
      <c r="A79">
        <f t="shared" si="2"/>
        <v>6350</v>
      </c>
      <c r="B79">
        <v>5.55</v>
      </c>
      <c r="C79">
        <v>6.35</v>
      </c>
      <c r="D79">
        <v>349.26</v>
      </c>
      <c r="E79">
        <v>422.27</v>
      </c>
      <c r="F79">
        <v>24</v>
      </c>
      <c r="G79">
        <v>4.6900000000000004</v>
      </c>
      <c r="H79">
        <v>1.0416124369749655</v>
      </c>
      <c r="I79">
        <f t="shared" si="3"/>
        <v>439.84168376141866</v>
      </c>
    </row>
    <row r="80" spans="1:9">
      <c r="A80">
        <f t="shared" si="2"/>
        <v>6400</v>
      </c>
      <c r="B80">
        <v>5.61</v>
      </c>
      <c r="C80">
        <v>6.4</v>
      </c>
      <c r="D80">
        <v>351.81</v>
      </c>
      <c r="E80">
        <v>428.7</v>
      </c>
      <c r="F80">
        <v>23.98</v>
      </c>
      <c r="G80">
        <v>4.74</v>
      </c>
      <c r="H80">
        <v>1.0416124369749655</v>
      </c>
      <c r="I80">
        <f t="shared" si="3"/>
        <v>446.53925173116772</v>
      </c>
    </row>
    <row r="81" spans="1:9">
      <c r="A81">
        <f t="shared" si="2"/>
        <v>6450</v>
      </c>
      <c r="B81">
        <v>5.67</v>
      </c>
      <c r="C81">
        <v>6.45</v>
      </c>
      <c r="D81">
        <v>353.46</v>
      </c>
      <c r="E81">
        <v>434.07</v>
      </c>
      <c r="F81">
        <v>24.21</v>
      </c>
      <c r="G81">
        <v>4.79</v>
      </c>
      <c r="H81">
        <v>1.0416124369749655</v>
      </c>
      <c r="I81">
        <f t="shared" si="3"/>
        <v>452.1327105177233</v>
      </c>
    </row>
    <row r="82" spans="1:9">
      <c r="A82">
        <f t="shared" si="2"/>
        <v>6500</v>
      </c>
      <c r="B82">
        <v>5.74</v>
      </c>
      <c r="C82">
        <v>6.5</v>
      </c>
      <c r="D82">
        <v>352.93</v>
      </c>
      <c r="E82">
        <v>436.78</v>
      </c>
      <c r="F82">
        <v>24.62</v>
      </c>
      <c r="G82">
        <v>4.84</v>
      </c>
      <c r="H82">
        <v>1.0416124369749655</v>
      </c>
      <c r="I82">
        <f t="shared" si="3"/>
        <v>454.95548022192543</v>
      </c>
    </row>
    <row r="83" spans="1:9">
      <c r="A83">
        <f t="shared" si="2"/>
        <v>6550</v>
      </c>
      <c r="B83">
        <v>5.8</v>
      </c>
      <c r="C83">
        <v>6.55</v>
      </c>
      <c r="D83">
        <v>353.57</v>
      </c>
      <c r="E83">
        <v>440.95</v>
      </c>
      <c r="F83">
        <v>24.52</v>
      </c>
      <c r="G83">
        <v>4.8899999999999997</v>
      </c>
      <c r="H83">
        <v>1.0416124369749655</v>
      </c>
      <c r="I83">
        <f t="shared" si="3"/>
        <v>459.29900408411106</v>
      </c>
    </row>
    <row r="84" spans="1:9">
      <c r="A84">
        <f t="shared" si="2"/>
        <v>6600</v>
      </c>
      <c r="B84">
        <v>5.86</v>
      </c>
      <c r="C84">
        <v>6.6</v>
      </c>
      <c r="D84">
        <v>355.32</v>
      </c>
      <c r="E84">
        <v>446.51</v>
      </c>
      <c r="F84">
        <v>24.5</v>
      </c>
      <c r="G84">
        <v>4.9400000000000004</v>
      </c>
      <c r="H84">
        <v>1.0416124369749655</v>
      </c>
      <c r="I84">
        <f t="shared" si="3"/>
        <v>465.09036923369183</v>
      </c>
    </row>
    <row r="85" spans="1:9">
      <c r="A85">
        <f t="shared" si="2"/>
        <v>6650</v>
      </c>
      <c r="B85">
        <v>5.92</v>
      </c>
      <c r="C85">
        <v>6.65</v>
      </c>
      <c r="D85">
        <v>355.32</v>
      </c>
      <c r="E85">
        <v>449.89</v>
      </c>
      <c r="F85">
        <v>24.5</v>
      </c>
      <c r="G85">
        <v>5</v>
      </c>
      <c r="H85">
        <v>1.0416124369749655</v>
      </c>
      <c r="I85">
        <f t="shared" si="3"/>
        <v>468.61101927066721</v>
      </c>
    </row>
    <row r="86" spans="1:9">
      <c r="A86">
        <f t="shared" si="2"/>
        <v>6700</v>
      </c>
      <c r="B86">
        <v>5.98</v>
      </c>
      <c r="C86">
        <v>6.7</v>
      </c>
      <c r="D86">
        <v>355.1</v>
      </c>
      <c r="E86">
        <v>453</v>
      </c>
      <c r="F86">
        <v>24.51</v>
      </c>
      <c r="G86">
        <v>5.05</v>
      </c>
      <c r="H86">
        <v>1.0416124369749655</v>
      </c>
      <c r="I86">
        <f t="shared" si="3"/>
        <v>471.85043394965936</v>
      </c>
    </row>
    <row r="87" spans="1:9">
      <c r="A87">
        <f t="shared" si="2"/>
        <v>6750</v>
      </c>
      <c r="B87">
        <v>6.04</v>
      </c>
      <c r="C87">
        <v>6.75</v>
      </c>
      <c r="D87">
        <v>356.81</v>
      </c>
      <c r="E87">
        <v>458.58</v>
      </c>
      <c r="F87">
        <v>24.48</v>
      </c>
      <c r="G87">
        <v>5.12</v>
      </c>
      <c r="H87">
        <v>1.0416124369749655</v>
      </c>
      <c r="I87">
        <f t="shared" si="3"/>
        <v>477.6626313479797</v>
      </c>
    </row>
    <row r="88" spans="1:9">
      <c r="A88">
        <f t="shared" si="2"/>
        <v>6800</v>
      </c>
      <c r="B88">
        <v>6.1</v>
      </c>
      <c r="C88">
        <v>6.8</v>
      </c>
      <c r="D88">
        <v>358.32</v>
      </c>
      <c r="E88">
        <v>463.93</v>
      </c>
      <c r="F88">
        <v>24.7</v>
      </c>
      <c r="G88">
        <v>5.2</v>
      </c>
      <c r="H88">
        <v>1.0416124369749655</v>
      </c>
      <c r="I88">
        <f t="shared" si="3"/>
        <v>483.23525788579576</v>
      </c>
    </row>
    <row r="89" spans="1:9">
      <c r="A89">
        <f t="shared" si="2"/>
        <v>6850</v>
      </c>
      <c r="B89">
        <v>6.16</v>
      </c>
      <c r="C89">
        <v>6.85</v>
      </c>
      <c r="D89">
        <v>358.81</v>
      </c>
      <c r="E89">
        <v>467.98</v>
      </c>
      <c r="F89">
        <v>24.91</v>
      </c>
      <c r="G89">
        <v>5.3</v>
      </c>
      <c r="H89">
        <v>1.0416124369749655</v>
      </c>
      <c r="I89">
        <f t="shared" si="3"/>
        <v>487.4537882555444</v>
      </c>
    </row>
    <row r="90" spans="1:9">
      <c r="A90">
        <f t="shared" si="2"/>
        <v>6900</v>
      </c>
      <c r="B90">
        <v>6.22</v>
      </c>
      <c r="C90">
        <v>6.9</v>
      </c>
      <c r="D90">
        <v>359.4</v>
      </c>
      <c r="E90">
        <v>472.17</v>
      </c>
      <c r="F90">
        <v>24.41</v>
      </c>
      <c r="G90">
        <v>5.39</v>
      </c>
      <c r="H90">
        <v>1.0416124369749655</v>
      </c>
      <c r="I90">
        <f t="shared" si="3"/>
        <v>491.81814436646948</v>
      </c>
    </row>
    <row r="91" spans="1:9">
      <c r="A91">
        <f t="shared" si="2"/>
        <v>6950</v>
      </c>
      <c r="B91">
        <v>6.28</v>
      </c>
      <c r="C91">
        <v>6.95</v>
      </c>
      <c r="D91">
        <v>359.97</v>
      </c>
      <c r="E91">
        <v>476.34</v>
      </c>
      <c r="F91">
        <v>24.87</v>
      </c>
      <c r="G91">
        <v>5.49</v>
      </c>
      <c r="H91">
        <v>1.0416124369749655</v>
      </c>
      <c r="I91">
        <f t="shared" si="3"/>
        <v>496.16166822865506</v>
      </c>
    </row>
    <row r="92" spans="1:9">
      <c r="A92">
        <f t="shared" si="2"/>
        <v>7000</v>
      </c>
      <c r="B92">
        <v>6.34</v>
      </c>
      <c r="C92">
        <v>7</v>
      </c>
      <c r="D92">
        <v>360.71</v>
      </c>
      <c r="E92">
        <v>480.76</v>
      </c>
      <c r="F92">
        <v>25.08</v>
      </c>
      <c r="G92">
        <v>5.6</v>
      </c>
      <c r="H92">
        <v>1.0416124369749655</v>
      </c>
      <c r="I92">
        <f t="shared" si="3"/>
        <v>500.76559520008442</v>
      </c>
    </row>
    <row r="93" spans="1:9">
      <c r="A93">
        <f t="shared" si="2"/>
        <v>7050</v>
      </c>
      <c r="B93">
        <v>6.4</v>
      </c>
      <c r="C93">
        <v>7.05</v>
      </c>
      <c r="D93">
        <v>362.53</v>
      </c>
      <c r="E93">
        <v>486.63</v>
      </c>
      <c r="F93">
        <v>24.49</v>
      </c>
      <c r="G93">
        <v>5.7</v>
      </c>
      <c r="H93">
        <v>1.0416124369749655</v>
      </c>
      <c r="I93">
        <f t="shared" si="3"/>
        <v>506.87986020512744</v>
      </c>
    </row>
    <row r="94" spans="1:9">
      <c r="A94">
        <f t="shared" si="2"/>
        <v>7100</v>
      </c>
      <c r="B94">
        <v>6.46</v>
      </c>
      <c r="C94">
        <v>7.1</v>
      </c>
      <c r="D94">
        <v>364.24</v>
      </c>
      <c r="E94">
        <v>492.4</v>
      </c>
      <c r="F94">
        <v>24.48</v>
      </c>
      <c r="G94">
        <v>5.81</v>
      </c>
      <c r="H94">
        <v>1.0416124369749655</v>
      </c>
      <c r="I94">
        <f t="shared" si="3"/>
        <v>512.88996396647303</v>
      </c>
    </row>
    <row r="95" spans="1:9">
      <c r="A95">
        <f t="shared" si="2"/>
        <v>7150</v>
      </c>
      <c r="B95">
        <v>6.52</v>
      </c>
      <c r="C95">
        <v>7.15</v>
      </c>
      <c r="D95">
        <v>363.93</v>
      </c>
      <c r="E95">
        <v>495.43</v>
      </c>
      <c r="F95">
        <v>24.78</v>
      </c>
      <c r="G95">
        <v>5.88</v>
      </c>
      <c r="H95">
        <v>1.0416124369749655</v>
      </c>
      <c r="I95">
        <f t="shared" si="3"/>
        <v>516.04604965050714</v>
      </c>
    </row>
    <row r="96" spans="1:9">
      <c r="A96">
        <f t="shared" si="2"/>
        <v>7200</v>
      </c>
      <c r="B96">
        <v>6.58</v>
      </c>
      <c r="C96">
        <v>7.2</v>
      </c>
      <c r="D96">
        <v>363.3</v>
      </c>
      <c r="E96">
        <v>498.04</v>
      </c>
      <c r="F96">
        <v>24.68</v>
      </c>
      <c r="G96">
        <v>5.9</v>
      </c>
      <c r="H96">
        <v>1.0416124369749655</v>
      </c>
      <c r="I96">
        <f t="shared" si="3"/>
        <v>518.76465811101184</v>
      </c>
    </row>
    <row r="97" spans="1:9">
      <c r="A97">
        <f t="shared" si="2"/>
        <v>7250</v>
      </c>
      <c r="B97">
        <v>6.64</v>
      </c>
      <c r="C97">
        <v>7.25</v>
      </c>
      <c r="D97">
        <v>363.81</v>
      </c>
      <c r="E97">
        <v>502.21</v>
      </c>
      <c r="F97">
        <v>25.11</v>
      </c>
      <c r="G97">
        <v>5.92</v>
      </c>
      <c r="H97">
        <v>1.0416124369749655</v>
      </c>
      <c r="I97">
        <f t="shared" si="3"/>
        <v>523.10818197319736</v>
      </c>
    </row>
    <row r="98" spans="1:9">
      <c r="A98">
        <f t="shared" si="2"/>
        <v>7300</v>
      </c>
      <c r="B98">
        <v>6.7</v>
      </c>
      <c r="C98">
        <v>7.3</v>
      </c>
      <c r="D98">
        <v>364.48</v>
      </c>
      <c r="E98">
        <v>506.59</v>
      </c>
      <c r="F98">
        <v>25.02</v>
      </c>
      <c r="G98">
        <v>5.95</v>
      </c>
      <c r="H98">
        <v>1.0416124369749655</v>
      </c>
      <c r="I98">
        <f t="shared" si="3"/>
        <v>527.67044444714782</v>
      </c>
    </row>
    <row r="99" spans="1:9">
      <c r="A99">
        <f t="shared" si="2"/>
        <v>7350</v>
      </c>
      <c r="B99">
        <v>6.76</v>
      </c>
      <c r="C99">
        <v>7.35</v>
      </c>
      <c r="D99">
        <v>365.36</v>
      </c>
      <c r="E99">
        <v>511.3</v>
      </c>
      <c r="F99">
        <v>25</v>
      </c>
      <c r="G99">
        <v>6</v>
      </c>
      <c r="H99">
        <v>1.0416124369749655</v>
      </c>
      <c r="I99">
        <f t="shared" si="3"/>
        <v>532.57643902529992</v>
      </c>
    </row>
    <row r="100" spans="1:9">
      <c r="A100">
        <f t="shared" si="2"/>
        <v>7400</v>
      </c>
      <c r="B100">
        <v>6.82</v>
      </c>
      <c r="C100">
        <v>7.4</v>
      </c>
      <c r="D100">
        <v>367.28</v>
      </c>
      <c r="E100">
        <v>517.48</v>
      </c>
      <c r="F100">
        <v>25.01</v>
      </c>
      <c r="G100">
        <v>6.08</v>
      </c>
      <c r="H100">
        <v>1.0416124369749655</v>
      </c>
      <c r="I100">
        <f t="shared" si="3"/>
        <v>539.0136038858052</v>
      </c>
    </row>
    <row r="101" spans="1:9">
      <c r="A101">
        <f t="shared" si="2"/>
        <v>7450</v>
      </c>
      <c r="B101">
        <v>6.88</v>
      </c>
      <c r="C101">
        <v>7.45</v>
      </c>
      <c r="D101">
        <v>368.03</v>
      </c>
      <c r="E101">
        <v>522.04</v>
      </c>
      <c r="F101">
        <v>25.36</v>
      </c>
      <c r="G101">
        <v>6.17</v>
      </c>
      <c r="H101">
        <v>1.0416124369749655</v>
      </c>
      <c r="I101">
        <f t="shared" si="3"/>
        <v>543.76335659841095</v>
      </c>
    </row>
    <row r="102" spans="1:9">
      <c r="A102">
        <f t="shared" si="2"/>
        <v>7500</v>
      </c>
      <c r="B102">
        <v>6.94</v>
      </c>
      <c r="C102">
        <v>7.5</v>
      </c>
      <c r="D102">
        <v>367.4</v>
      </c>
      <c r="E102">
        <v>524.65</v>
      </c>
      <c r="F102">
        <v>25.7</v>
      </c>
      <c r="G102">
        <v>6.27</v>
      </c>
      <c r="H102">
        <v>1.0416124369749655</v>
      </c>
      <c r="I102">
        <f t="shared" si="3"/>
        <v>546.48196505891565</v>
      </c>
    </row>
    <row r="103" spans="1:9">
      <c r="A103">
        <f t="shared" si="2"/>
        <v>7550</v>
      </c>
      <c r="B103">
        <v>7</v>
      </c>
      <c r="C103">
        <v>7.55</v>
      </c>
      <c r="D103">
        <v>366.46</v>
      </c>
      <c r="E103">
        <v>526.79</v>
      </c>
      <c r="F103">
        <v>25.92</v>
      </c>
      <c r="G103">
        <v>6.36</v>
      </c>
      <c r="H103">
        <v>1.0416124369749655</v>
      </c>
      <c r="I103">
        <f t="shared" si="3"/>
        <v>548.71101567404207</v>
      </c>
    </row>
    <row r="104" spans="1:9">
      <c r="A104">
        <f t="shared" si="2"/>
        <v>7600</v>
      </c>
      <c r="B104">
        <v>7.06</v>
      </c>
      <c r="C104">
        <v>7.6</v>
      </c>
      <c r="D104">
        <v>365.38</v>
      </c>
      <c r="E104">
        <v>528.72</v>
      </c>
      <c r="F104">
        <v>25.63</v>
      </c>
      <c r="G104">
        <v>6.41</v>
      </c>
      <c r="H104">
        <v>1.0416124369749655</v>
      </c>
      <c r="I104">
        <f t="shared" si="3"/>
        <v>550.72132767740379</v>
      </c>
    </row>
    <row r="105" spans="1:9">
      <c r="A105">
        <f t="shared" si="2"/>
        <v>7650</v>
      </c>
      <c r="B105">
        <v>7.12</v>
      </c>
      <c r="C105">
        <v>7.65</v>
      </c>
      <c r="D105">
        <v>365.33</v>
      </c>
      <c r="E105">
        <v>532.12</v>
      </c>
      <c r="F105">
        <v>26.03</v>
      </c>
      <c r="G105">
        <v>6.45</v>
      </c>
      <c r="H105">
        <v>1.0416124369749655</v>
      </c>
      <c r="I105">
        <f t="shared" si="3"/>
        <v>554.26280996311868</v>
      </c>
    </row>
    <row r="106" spans="1:9">
      <c r="A106">
        <f t="shared" si="2"/>
        <v>7700</v>
      </c>
      <c r="B106">
        <v>7.18</v>
      </c>
      <c r="C106">
        <v>7.7</v>
      </c>
      <c r="D106">
        <v>365.7</v>
      </c>
      <c r="E106">
        <v>536.14</v>
      </c>
      <c r="F106">
        <v>26.07</v>
      </c>
      <c r="G106">
        <v>6.49</v>
      </c>
      <c r="H106">
        <v>1.0416124369749655</v>
      </c>
      <c r="I106">
        <f t="shared" si="3"/>
        <v>558.45009195975797</v>
      </c>
    </row>
    <row r="107" spans="1:9">
      <c r="A107">
        <f t="shared" si="2"/>
        <v>7750</v>
      </c>
      <c r="B107">
        <v>7.24</v>
      </c>
      <c r="C107">
        <v>7.75</v>
      </c>
      <c r="D107">
        <v>365.21</v>
      </c>
      <c r="E107">
        <v>538.9</v>
      </c>
      <c r="F107">
        <v>25.98</v>
      </c>
      <c r="G107">
        <v>6.52</v>
      </c>
      <c r="H107">
        <v>1.0416124369749655</v>
      </c>
      <c r="I107">
        <f t="shared" si="3"/>
        <v>561.3249422858089</v>
      </c>
    </row>
    <row r="108" spans="1:9">
      <c r="A108">
        <f t="shared" si="2"/>
        <v>7800</v>
      </c>
      <c r="B108">
        <v>7.3</v>
      </c>
      <c r="C108">
        <v>7.8</v>
      </c>
      <c r="D108">
        <v>365.58</v>
      </c>
      <c r="E108">
        <v>542.94000000000005</v>
      </c>
      <c r="F108">
        <v>26.01</v>
      </c>
      <c r="G108">
        <v>6.57</v>
      </c>
      <c r="H108">
        <v>1.0416124369749655</v>
      </c>
      <c r="I108">
        <f t="shared" si="3"/>
        <v>565.53305653118787</v>
      </c>
    </row>
    <row r="109" spans="1:9">
      <c r="A109">
        <f t="shared" si="2"/>
        <v>7850</v>
      </c>
      <c r="B109">
        <v>7.36</v>
      </c>
      <c r="C109">
        <v>7.85</v>
      </c>
      <c r="D109">
        <v>366</v>
      </c>
      <c r="E109">
        <v>547.03</v>
      </c>
      <c r="F109">
        <v>26.03</v>
      </c>
      <c r="G109">
        <v>6.62</v>
      </c>
      <c r="H109">
        <v>1.0416124369749655</v>
      </c>
      <c r="I109">
        <f t="shared" si="3"/>
        <v>569.79325139841535</v>
      </c>
    </row>
    <row r="110" spans="1:9">
      <c r="A110">
        <f t="shared" si="2"/>
        <v>7900</v>
      </c>
      <c r="B110">
        <v>7.43</v>
      </c>
      <c r="C110">
        <v>7.9</v>
      </c>
      <c r="D110">
        <v>364.89</v>
      </c>
      <c r="E110">
        <v>548.85</v>
      </c>
      <c r="F110">
        <v>26.55</v>
      </c>
      <c r="G110">
        <v>6.67</v>
      </c>
      <c r="H110">
        <v>1.0416124369749655</v>
      </c>
      <c r="I110">
        <f t="shared" si="3"/>
        <v>571.68898603370985</v>
      </c>
    </row>
    <row r="111" spans="1:9">
      <c r="A111">
        <f t="shared" si="2"/>
        <v>7950</v>
      </c>
      <c r="B111">
        <v>7.48</v>
      </c>
      <c r="C111">
        <v>7.95</v>
      </c>
      <c r="D111">
        <v>363.39</v>
      </c>
      <c r="E111">
        <v>550.04999999999995</v>
      </c>
      <c r="F111">
        <v>26.64</v>
      </c>
      <c r="G111">
        <v>6.72</v>
      </c>
      <c r="H111">
        <v>1.0416124369749655</v>
      </c>
      <c r="I111">
        <f t="shared" si="3"/>
        <v>572.93892095807973</v>
      </c>
    </row>
    <row r="112" spans="1:9">
      <c r="A112">
        <f t="shared" si="2"/>
        <v>8000</v>
      </c>
      <c r="B112">
        <v>7.54</v>
      </c>
      <c r="C112">
        <v>8</v>
      </c>
      <c r="D112">
        <v>363.72</v>
      </c>
      <c r="E112">
        <v>554.02</v>
      </c>
      <c r="F112">
        <v>26.46</v>
      </c>
      <c r="G112">
        <v>6.76</v>
      </c>
      <c r="H112">
        <v>1.0416124369749655</v>
      </c>
      <c r="I112">
        <f t="shared" si="3"/>
        <v>577.07412233287039</v>
      </c>
    </row>
    <row r="113" spans="1:9">
      <c r="A113">
        <f t="shared" si="2"/>
        <v>8050.0000000000009</v>
      </c>
      <c r="B113">
        <v>7.61</v>
      </c>
      <c r="C113">
        <v>8.0500000000000007</v>
      </c>
      <c r="D113">
        <v>361.59</v>
      </c>
      <c r="E113">
        <v>554.20000000000005</v>
      </c>
      <c r="F113">
        <v>26.87</v>
      </c>
      <c r="G113">
        <v>6.82</v>
      </c>
      <c r="H113">
        <v>1.0416124369749655</v>
      </c>
      <c r="I113">
        <f t="shared" si="3"/>
        <v>577.26161257152592</v>
      </c>
    </row>
    <row r="114" spans="1:9">
      <c r="A114">
        <f t="shared" si="2"/>
        <v>8100</v>
      </c>
      <c r="B114">
        <v>7.68</v>
      </c>
      <c r="C114">
        <v>8.1</v>
      </c>
      <c r="D114">
        <v>360.11</v>
      </c>
      <c r="E114">
        <v>555.37</v>
      </c>
      <c r="F114">
        <v>26.71</v>
      </c>
      <c r="G114">
        <v>6.87</v>
      </c>
      <c r="H114">
        <v>1.0416124369749655</v>
      </c>
      <c r="I114">
        <f t="shared" si="3"/>
        <v>578.48029912278662</v>
      </c>
    </row>
    <row r="115" spans="1:9">
      <c r="A115">
        <f t="shared" si="2"/>
        <v>8150</v>
      </c>
      <c r="B115">
        <v>7.76</v>
      </c>
      <c r="C115">
        <v>8.15</v>
      </c>
      <c r="D115">
        <v>359.48</v>
      </c>
      <c r="E115">
        <v>557.80999999999995</v>
      </c>
      <c r="F115">
        <v>26.39</v>
      </c>
      <c r="G115">
        <v>7.02</v>
      </c>
      <c r="H115">
        <v>1.0416124369749655</v>
      </c>
      <c r="I115">
        <f t="shared" si="3"/>
        <v>581.02183346900551</v>
      </c>
    </row>
    <row r="116" spans="1:9">
      <c r="A116">
        <f t="shared" si="2"/>
        <v>8200</v>
      </c>
      <c r="B116">
        <v>7.8</v>
      </c>
      <c r="C116">
        <v>8.1999999999999993</v>
      </c>
      <c r="D116">
        <v>356.05</v>
      </c>
      <c r="E116">
        <v>555.87</v>
      </c>
      <c r="F116">
        <v>26.6</v>
      </c>
      <c r="G116">
        <v>7.15</v>
      </c>
      <c r="H116">
        <v>1.0416124369749655</v>
      </c>
      <c r="I116">
        <f t="shared" si="3"/>
        <v>579.00110534127407</v>
      </c>
    </row>
    <row r="117" spans="1:9">
      <c r="A117">
        <f t="shared" si="2"/>
        <v>8250</v>
      </c>
      <c r="B117">
        <v>7.85</v>
      </c>
      <c r="C117">
        <v>8.25</v>
      </c>
      <c r="D117">
        <v>354.91</v>
      </c>
      <c r="E117">
        <v>557.49</v>
      </c>
      <c r="F117">
        <v>26.94</v>
      </c>
      <c r="G117">
        <v>7.3</v>
      </c>
      <c r="H117">
        <v>1.0416124369749655</v>
      </c>
      <c r="I117">
        <f t="shared" si="3"/>
        <v>580.68851748917359</v>
      </c>
    </row>
    <row r="118" spans="1:9">
      <c r="A118">
        <f t="shared" si="2"/>
        <v>8300</v>
      </c>
      <c r="B118">
        <v>7.92</v>
      </c>
      <c r="C118">
        <v>8.3000000000000007</v>
      </c>
      <c r="D118">
        <v>357.4</v>
      </c>
      <c r="E118">
        <v>564.80999999999995</v>
      </c>
      <c r="F118">
        <v>26.99</v>
      </c>
      <c r="G118" t="e">
        <f>-INF</f>
        <v>#NAME?</v>
      </c>
      <c r="H118">
        <v>1.0416124369749655</v>
      </c>
      <c r="I118">
        <f t="shared" si="3"/>
        <v>588.31312052783028</v>
      </c>
    </row>
    <row r="119" spans="1:9">
      <c r="A119">
        <f t="shared" si="2"/>
        <v>8350</v>
      </c>
      <c r="B119">
        <v>8.0299999999999994</v>
      </c>
      <c r="C119">
        <v>8.35</v>
      </c>
      <c r="D119">
        <v>349.73</v>
      </c>
      <c r="E119">
        <v>555.98</v>
      </c>
      <c r="F119">
        <v>25.72</v>
      </c>
      <c r="G119" t="e">
        <f>-INF</f>
        <v>#NAME?</v>
      </c>
      <c r="H119">
        <v>1.0416124369749655</v>
      </c>
      <c r="I119">
        <f t="shared" si="3"/>
        <v>579.1156827093414</v>
      </c>
    </row>
    <row r="120" spans="1:9">
      <c r="A120">
        <f t="shared" si="2"/>
        <v>8400</v>
      </c>
      <c r="B120">
        <v>8.11</v>
      </c>
      <c r="C120">
        <v>8.4</v>
      </c>
      <c r="D120">
        <v>323.39</v>
      </c>
      <c r="E120">
        <v>517.21</v>
      </c>
      <c r="F120">
        <v>22.52</v>
      </c>
      <c r="G120" t="e">
        <f>-INF</f>
        <v>#NAME?</v>
      </c>
      <c r="H120">
        <v>1.0416124369749655</v>
      </c>
      <c r="I120">
        <f t="shared" si="3"/>
        <v>538.7323685278219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26"/>
  <sheetViews>
    <sheetView topLeftCell="A3" workbookViewId="0">
      <selection activeCell="I2" sqref="I2:I126"/>
    </sheetView>
  </sheetViews>
  <sheetFormatPr defaultRowHeight="15"/>
  <sheetData>
    <row r="1" spans="1:9">
      <c r="A1" t="s">
        <v>20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</row>
    <row r="2" spans="1:9">
      <c r="A2">
        <f>1000*C2</f>
        <v>2200</v>
      </c>
      <c r="B2">
        <v>0.3</v>
      </c>
      <c r="C2">
        <v>2.2000000000000002</v>
      </c>
      <c r="D2" t="e">
        <f>-INF</f>
        <v>#NAME?</v>
      </c>
      <c r="E2" t="e">
        <f>-INF</f>
        <v>#NAME?</v>
      </c>
      <c r="F2">
        <v>24.26</v>
      </c>
      <c r="G2">
        <v>0.14000000000000001</v>
      </c>
      <c r="H2">
        <v>1.0409973800384955</v>
      </c>
      <c r="I2" t="e">
        <f>H2*E2</f>
        <v>#NAME?</v>
      </c>
    </row>
    <row r="3" spans="1:9">
      <c r="A3">
        <f t="shared" ref="A3:A66" si="0">1000*C3</f>
        <v>2250</v>
      </c>
      <c r="B3">
        <v>0.41</v>
      </c>
      <c r="C3">
        <v>2.25</v>
      </c>
      <c r="D3">
        <v>205.35</v>
      </c>
      <c r="E3">
        <v>87.96</v>
      </c>
      <c r="F3">
        <v>24.24</v>
      </c>
      <c r="G3">
        <v>0.17</v>
      </c>
      <c r="H3">
        <v>1.0409973800384955</v>
      </c>
      <c r="I3">
        <f t="shared" ref="I3:I66" si="1">H3*E3</f>
        <v>91.566129548186055</v>
      </c>
    </row>
    <row r="4" spans="1:9">
      <c r="A4">
        <f t="shared" si="0"/>
        <v>2300</v>
      </c>
      <c r="B4">
        <v>0.51</v>
      </c>
      <c r="C4">
        <v>2.2999999999999998</v>
      </c>
      <c r="D4">
        <v>202.81</v>
      </c>
      <c r="E4">
        <v>88.81</v>
      </c>
      <c r="F4">
        <v>25.44</v>
      </c>
      <c r="G4">
        <v>0.18</v>
      </c>
      <c r="H4">
        <v>1.0409973800384955</v>
      </c>
      <c r="I4">
        <f t="shared" si="1"/>
        <v>92.450977321218787</v>
      </c>
    </row>
    <row r="5" spans="1:9">
      <c r="A5">
        <f t="shared" si="0"/>
        <v>2350</v>
      </c>
      <c r="B5">
        <v>0.62</v>
      </c>
      <c r="C5">
        <v>2.35</v>
      </c>
      <c r="D5">
        <v>207.79</v>
      </c>
      <c r="E5">
        <v>92.97</v>
      </c>
      <c r="F5">
        <v>25.28</v>
      </c>
      <c r="G5">
        <v>0.2</v>
      </c>
      <c r="H5">
        <v>1.0409973800384955</v>
      </c>
      <c r="I5">
        <f t="shared" si="1"/>
        <v>96.781526422178928</v>
      </c>
    </row>
    <row r="6" spans="1:9">
      <c r="A6">
        <f t="shared" si="0"/>
        <v>2400</v>
      </c>
      <c r="B6">
        <v>0.71</v>
      </c>
      <c r="C6">
        <v>2.4</v>
      </c>
      <c r="D6">
        <v>213.27</v>
      </c>
      <c r="E6">
        <v>97.46</v>
      </c>
      <c r="F6">
        <v>26.49</v>
      </c>
      <c r="G6">
        <v>0.21</v>
      </c>
      <c r="H6">
        <v>1.0409973800384955</v>
      </c>
      <c r="I6">
        <f t="shared" si="1"/>
        <v>101.45560465855176</v>
      </c>
    </row>
    <row r="7" spans="1:9">
      <c r="A7">
        <f t="shared" si="0"/>
        <v>2450</v>
      </c>
      <c r="B7">
        <v>0.8</v>
      </c>
      <c r="C7">
        <v>2.4500000000000002</v>
      </c>
      <c r="D7">
        <v>221.13</v>
      </c>
      <c r="E7">
        <v>103.16</v>
      </c>
      <c r="F7">
        <v>27.57</v>
      </c>
      <c r="G7">
        <v>0.19</v>
      </c>
      <c r="H7">
        <v>1.0409973800384955</v>
      </c>
      <c r="I7">
        <f t="shared" si="1"/>
        <v>107.38928972477119</v>
      </c>
    </row>
    <row r="8" spans="1:9">
      <c r="A8">
        <f t="shared" si="0"/>
        <v>2500</v>
      </c>
      <c r="B8">
        <v>0.9</v>
      </c>
      <c r="C8">
        <v>2.5</v>
      </c>
      <c r="D8">
        <v>228.46</v>
      </c>
      <c r="E8">
        <v>108.75</v>
      </c>
      <c r="F8">
        <v>27.12</v>
      </c>
      <c r="G8">
        <v>0.14000000000000001</v>
      </c>
      <c r="H8">
        <v>1.0409973800384955</v>
      </c>
      <c r="I8">
        <f t="shared" si="1"/>
        <v>113.20846507918638</v>
      </c>
    </row>
    <row r="9" spans="1:9">
      <c r="A9">
        <f t="shared" si="0"/>
        <v>2550</v>
      </c>
      <c r="B9">
        <v>0.98</v>
      </c>
      <c r="C9">
        <v>2.5499999999999998</v>
      </c>
      <c r="D9">
        <v>237.4</v>
      </c>
      <c r="E9">
        <v>115.27</v>
      </c>
      <c r="F9">
        <v>27.73</v>
      </c>
      <c r="G9">
        <v>0.11</v>
      </c>
      <c r="H9">
        <v>1.0409973800384955</v>
      </c>
      <c r="I9">
        <f t="shared" si="1"/>
        <v>119.99576799703738</v>
      </c>
    </row>
    <row r="10" spans="1:9">
      <c r="A10">
        <f t="shared" si="0"/>
        <v>2600</v>
      </c>
      <c r="B10">
        <v>1.06</v>
      </c>
      <c r="C10">
        <v>2.6</v>
      </c>
      <c r="D10">
        <v>247.64</v>
      </c>
      <c r="E10">
        <v>122.6</v>
      </c>
      <c r="F10">
        <v>27.66</v>
      </c>
      <c r="G10">
        <v>0.17</v>
      </c>
      <c r="H10">
        <v>1.0409973800384955</v>
      </c>
      <c r="I10">
        <f t="shared" si="1"/>
        <v>127.62627879271955</v>
      </c>
    </row>
    <row r="11" spans="1:9">
      <c r="A11">
        <f t="shared" si="0"/>
        <v>2650</v>
      </c>
      <c r="B11">
        <v>1.1399999999999999</v>
      </c>
      <c r="C11">
        <v>2.65</v>
      </c>
      <c r="D11">
        <v>254.46</v>
      </c>
      <c r="E11">
        <v>128.38999999999999</v>
      </c>
      <c r="F11">
        <v>27.26</v>
      </c>
      <c r="G11">
        <v>0.26</v>
      </c>
      <c r="H11">
        <v>1.0409973800384955</v>
      </c>
      <c r="I11">
        <f t="shared" si="1"/>
        <v>133.65365362314242</v>
      </c>
    </row>
    <row r="12" spans="1:9">
      <c r="A12">
        <f t="shared" si="0"/>
        <v>2700</v>
      </c>
      <c r="B12">
        <v>1.22</v>
      </c>
      <c r="C12">
        <v>2.7</v>
      </c>
      <c r="D12">
        <v>260.07</v>
      </c>
      <c r="E12">
        <v>133.69999999999999</v>
      </c>
      <c r="F12">
        <v>26.75</v>
      </c>
      <c r="G12">
        <v>0.35</v>
      </c>
      <c r="H12">
        <v>1.0409973800384955</v>
      </c>
      <c r="I12">
        <f t="shared" si="1"/>
        <v>139.18134971114685</v>
      </c>
    </row>
    <row r="13" spans="1:9">
      <c r="A13">
        <f t="shared" si="0"/>
        <v>2750</v>
      </c>
      <c r="B13">
        <v>1.3</v>
      </c>
      <c r="C13">
        <v>2.75</v>
      </c>
      <c r="D13">
        <v>263.66000000000003</v>
      </c>
      <c r="E13">
        <v>138.05000000000001</v>
      </c>
      <c r="F13">
        <v>26.99</v>
      </c>
      <c r="G13">
        <v>0.44</v>
      </c>
      <c r="H13">
        <v>1.0409973800384955</v>
      </c>
      <c r="I13">
        <f t="shared" si="1"/>
        <v>143.70968831431432</v>
      </c>
    </row>
    <row r="14" spans="1:9">
      <c r="A14">
        <f t="shared" si="0"/>
        <v>2800</v>
      </c>
      <c r="B14">
        <v>1.37</v>
      </c>
      <c r="C14">
        <v>2.8</v>
      </c>
      <c r="D14">
        <v>267.36</v>
      </c>
      <c r="E14">
        <v>142.54</v>
      </c>
      <c r="F14">
        <v>27.03</v>
      </c>
      <c r="G14">
        <v>0.53</v>
      </c>
      <c r="H14">
        <v>1.0409973800384955</v>
      </c>
      <c r="I14">
        <f t="shared" si="1"/>
        <v>148.38376655068714</v>
      </c>
    </row>
    <row r="15" spans="1:9">
      <c r="A15">
        <f t="shared" si="0"/>
        <v>2850</v>
      </c>
      <c r="B15">
        <v>1.45</v>
      </c>
      <c r="C15">
        <v>2.85</v>
      </c>
      <c r="D15">
        <v>271.06</v>
      </c>
      <c r="E15">
        <v>147.09</v>
      </c>
      <c r="F15">
        <v>26.01</v>
      </c>
      <c r="G15">
        <v>0.62</v>
      </c>
      <c r="H15">
        <v>1.0409973800384955</v>
      </c>
      <c r="I15">
        <f t="shared" si="1"/>
        <v>153.12030462986232</v>
      </c>
    </row>
    <row r="16" spans="1:9">
      <c r="A16">
        <f t="shared" si="0"/>
        <v>2900</v>
      </c>
      <c r="B16">
        <v>1.53</v>
      </c>
      <c r="C16">
        <v>2.9</v>
      </c>
      <c r="D16">
        <v>273.17</v>
      </c>
      <c r="E16">
        <v>150.83000000000001</v>
      </c>
      <c r="F16">
        <v>25.11</v>
      </c>
      <c r="G16">
        <v>0.68</v>
      </c>
      <c r="H16">
        <v>1.0409973800384955</v>
      </c>
      <c r="I16">
        <f t="shared" si="1"/>
        <v>157.0136348312063</v>
      </c>
    </row>
    <row r="17" spans="1:9">
      <c r="A17">
        <f t="shared" si="0"/>
        <v>2950</v>
      </c>
      <c r="B17">
        <v>1.61</v>
      </c>
      <c r="C17">
        <v>2.95</v>
      </c>
      <c r="D17">
        <v>274.56</v>
      </c>
      <c r="E17">
        <v>154.22</v>
      </c>
      <c r="F17">
        <v>26.92</v>
      </c>
      <c r="G17">
        <v>0.69</v>
      </c>
      <c r="H17">
        <v>1.0409973800384955</v>
      </c>
      <c r="I17">
        <f t="shared" si="1"/>
        <v>160.54261594953678</v>
      </c>
    </row>
    <row r="18" spans="1:9">
      <c r="A18">
        <f t="shared" si="0"/>
        <v>3000</v>
      </c>
      <c r="B18">
        <v>1.68</v>
      </c>
      <c r="C18">
        <v>3</v>
      </c>
      <c r="D18">
        <v>277.77</v>
      </c>
      <c r="E18">
        <v>158.66</v>
      </c>
      <c r="F18">
        <v>27.6</v>
      </c>
      <c r="G18">
        <v>0.7</v>
      </c>
      <c r="H18">
        <v>1.0409973800384955</v>
      </c>
      <c r="I18">
        <f t="shared" si="1"/>
        <v>165.1646443169077</v>
      </c>
    </row>
    <row r="19" spans="1:9">
      <c r="A19">
        <f t="shared" si="0"/>
        <v>3050</v>
      </c>
      <c r="B19">
        <v>1.75</v>
      </c>
      <c r="C19">
        <v>3.05</v>
      </c>
      <c r="D19">
        <v>281.89</v>
      </c>
      <c r="E19">
        <v>163.71</v>
      </c>
      <c r="F19">
        <v>28.35</v>
      </c>
      <c r="G19">
        <v>0.71</v>
      </c>
      <c r="H19">
        <v>1.0409973800384955</v>
      </c>
      <c r="I19">
        <f t="shared" si="1"/>
        <v>170.4216810861021</v>
      </c>
    </row>
    <row r="20" spans="1:9">
      <c r="A20">
        <f t="shared" si="0"/>
        <v>3100</v>
      </c>
      <c r="B20">
        <v>1.83</v>
      </c>
      <c r="C20">
        <v>3.1</v>
      </c>
      <c r="D20">
        <v>284.62</v>
      </c>
      <c r="E20">
        <v>168</v>
      </c>
      <c r="F20">
        <v>29.1</v>
      </c>
      <c r="G20">
        <v>0.74</v>
      </c>
      <c r="H20">
        <v>1.0409973800384955</v>
      </c>
      <c r="I20">
        <f t="shared" si="1"/>
        <v>174.88755984646724</v>
      </c>
    </row>
    <row r="21" spans="1:9">
      <c r="A21">
        <f t="shared" si="0"/>
        <v>3150</v>
      </c>
      <c r="B21">
        <v>1.91</v>
      </c>
      <c r="C21">
        <v>3.15</v>
      </c>
      <c r="D21">
        <v>286.19</v>
      </c>
      <c r="E21">
        <v>171.64</v>
      </c>
      <c r="F21">
        <v>29.26</v>
      </c>
      <c r="G21">
        <v>0.78</v>
      </c>
      <c r="H21">
        <v>1.0409973800384955</v>
      </c>
      <c r="I21">
        <f t="shared" si="1"/>
        <v>178.67679030980736</v>
      </c>
    </row>
    <row r="22" spans="1:9">
      <c r="A22">
        <f t="shared" si="0"/>
        <v>3200</v>
      </c>
      <c r="B22">
        <v>1.98</v>
      </c>
      <c r="C22">
        <v>3.2</v>
      </c>
      <c r="D22">
        <v>287.2</v>
      </c>
      <c r="E22">
        <v>174.99</v>
      </c>
      <c r="F22">
        <v>29.59</v>
      </c>
      <c r="G22">
        <v>0.82</v>
      </c>
      <c r="H22">
        <v>1.0409973800384955</v>
      </c>
      <c r="I22">
        <f t="shared" si="1"/>
        <v>182.16413153293635</v>
      </c>
    </row>
    <row r="23" spans="1:9">
      <c r="A23">
        <f t="shared" si="0"/>
        <v>3250</v>
      </c>
      <c r="B23">
        <v>2.06</v>
      </c>
      <c r="C23">
        <v>3.25</v>
      </c>
      <c r="D23">
        <v>287.33</v>
      </c>
      <c r="E23">
        <v>177.8</v>
      </c>
      <c r="F23">
        <v>29.52</v>
      </c>
      <c r="G23">
        <v>0.86</v>
      </c>
      <c r="H23">
        <v>1.0409973800384955</v>
      </c>
      <c r="I23">
        <f t="shared" si="1"/>
        <v>185.08933417084452</v>
      </c>
    </row>
    <row r="24" spans="1:9">
      <c r="A24">
        <f t="shared" si="0"/>
        <v>3300</v>
      </c>
      <c r="B24">
        <v>2.14</v>
      </c>
      <c r="C24">
        <v>3.3</v>
      </c>
      <c r="D24">
        <v>287.04000000000002</v>
      </c>
      <c r="E24">
        <v>180.35</v>
      </c>
      <c r="F24">
        <v>29.58</v>
      </c>
      <c r="G24">
        <v>0.91</v>
      </c>
      <c r="H24">
        <v>1.0409973800384955</v>
      </c>
      <c r="I24">
        <f t="shared" si="1"/>
        <v>187.74387748994266</v>
      </c>
    </row>
    <row r="25" spans="1:9">
      <c r="A25">
        <f t="shared" si="0"/>
        <v>3350</v>
      </c>
      <c r="B25">
        <v>2.21</v>
      </c>
      <c r="C25">
        <v>3.35</v>
      </c>
      <c r="D25">
        <v>287.14999999999998</v>
      </c>
      <c r="E25">
        <v>183.15</v>
      </c>
      <c r="F25">
        <v>30.18</v>
      </c>
      <c r="G25">
        <v>0.96</v>
      </c>
      <c r="H25">
        <v>1.0409973800384955</v>
      </c>
      <c r="I25">
        <f t="shared" si="1"/>
        <v>190.65867015405047</v>
      </c>
    </row>
    <row r="26" spans="1:9">
      <c r="A26">
        <f t="shared" si="0"/>
        <v>3400</v>
      </c>
      <c r="B26">
        <v>2.2799999999999998</v>
      </c>
      <c r="C26">
        <v>3.4</v>
      </c>
      <c r="D26">
        <v>288.44</v>
      </c>
      <c r="E26">
        <v>186.73</v>
      </c>
      <c r="F26">
        <v>30.59</v>
      </c>
      <c r="G26">
        <v>1</v>
      </c>
      <c r="H26">
        <v>1.0409973800384955</v>
      </c>
      <c r="I26">
        <f t="shared" si="1"/>
        <v>194.38544077458826</v>
      </c>
    </row>
    <row r="27" spans="1:9">
      <c r="A27">
        <f t="shared" si="0"/>
        <v>3450</v>
      </c>
      <c r="B27">
        <v>2.36</v>
      </c>
      <c r="C27">
        <v>3.45</v>
      </c>
      <c r="D27">
        <v>289.45999999999998</v>
      </c>
      <c r="E27">
        <v>190.14</v>
      </c>
      <c r="F27">
        <v>30.92</v>
      </c>
      <c r="G27">
        <v>1.03</v>
      </c>
      <c r="H27">
        <v>1.0409973800384955</v>
      </c>
      <c r="I27">
        <f t="shared" si="1"/>
        <v>197.93524184051952</v>
      </c>
    </row>
    <row r="28" spans="1:9">
      <c r="A28">
        <f t="shared" si="0"/>
        <v>3500</v>
      </c>
      <c r="B28">
        <v>2.4300000000000002</v>
      </c>
      <c r="C28">
        <v>3.5</v>
      </c>
      <c r="D28">
        <v>290.45999999999998</v>
      </c>
      <c r="E28">
        <v>193.57</v>
      </c>
      <c r="F28">
        <v>31.22</v>
      </c>
      <c r="G28">
        <v>1.05</v>
      </c>
      <c r="H28">
        <v>1.0409973800384955</v>
      </c>
      <c r="I28">
        <f t="shared" si="1"/>
        <v>201.50586285405157</v>
      </c>
    </row>
    <row r="29" spans="1:9">
      <c r="A29">
        <f t="shared" si="0"/>
        <v>3550</v>
      </c>
      <c r="B29">
        <v>2.5</v>
      </c>
      <c r="C29">
        <v>3.55</v>
      </c>
      <c r="D29">
        <v>292.08999999999997</v>
      </c>
      <c r="E29">
        <v>197.43</v>
      </c>
      <c r="F29">
        <v>31.07</v>
      </c>
      <c r="G29">
        <v>1.08</v>
      </c>
      <c r="H29">
        <v>1.0409973800384955</v>
      </c>
      <c r="I29">
        <f t="shared" si="1"/>
        <v>205.52411274100018</v>
      </c>
    </row>
    <row r="30" spans="1:9">
      <c r="A30">
        <f t="shared" si="0"/>
        <v>3600</v>
      </c>
      <c r="B30">
        <v>2.58</v>
      </c>
      <c r="C30">
        <v>3.6</v>
      </c>
      <c r="D30">
        <v>293.56</v>
      </c>
      <c r="E30">
        <v>201.22</v>
      </c>
      <c r="F30">
        <v>30.67</v>
      </c>
      <c r="G30">
        <v>1.1599999999999999</v>
      </c>
      <c r="H30">
        <v>1.0409973800384955</v>
      </c>
      <c r="I30">
        <f t="shared" si="1"/>
        <v>209.46949281134607</v>
      </c>
    </row>
    <row r="31" spans="1:9">
      <c r="A31">
        <f t="shared" si="0"/>
        <v>3650</v>
      </c>
      <c r="B31">
        <v>2.65</v>
      </c>
      <c r="C31">
        <v>3.65</v>
      </c>
      <c r="D31">
        <v>295.38</v>
      </c>
      <c r="E31">
        <v>205.28</v>
      </c>
      <c r="F31">
        <v>30.2</v>
      </c>
      <c r="G31">
        <v>1.23</v>
      </c>
      <c r="H31">
        <v>1.0409973800384955</v>
      </c>
      <c r="I31">
        <f t="shared" si="1"/>
        <v>213.69594217430236</v>
      </c>
    </row>
    <row r="32" spans="1:9">
      <c r="A32">
        <f t="shared" si="0"/>
        <v>3700</v>
      </c>
      <c r="B32">
        <v>2.72</v>
      </c>
      <c r="C32">
        <v>3.7</v>
      </c>
      <c r="D32">
        <v>296.45999999999998</v>
      </c>
      <c r="E32">
        <v>208.85</v>
      </c>
      <c r="F32">
        <v>30.42</v>
      </c>
      <c r="G32">
        <v>1.29</v>
      </c>
      <c r="H32">
        <v>1.0409973800384955</v>
      </c>
      <c r="I32">
        <f t="shared" si="1"/>
        <v>217.41230282103979</v>
      </c>
    </row>
    <row r="33" spans="1:9">
      <c r="A33">
        <f t="shared" si="0"/>
        <v>3750</v>
      </c>
      <c r="B33">
        <v>2.79</v>
      </c>
      <c r="C33">
        <v>3.75</v>
      </c>
      <c r="D33">
        <v>297.48</v>
      </c>
      <c r="E33">
        <v>212.41</v>
      </c>
      <c r="F33">
        <v>30.5</v>
      </c>
      <c r="G33">
        <v>1.35</v>
      </c>
      <c r="H33">
        <v>1.0409973800384955</v>
      </c>
      <c r="I33">
        <f t="shared" si="1"/>
        <v>221.11825349397682</v>
      </c>
    </row>
    <row r="34" spans="1:9">
      <c r="A34">
        <f t="shared" si="0"/>
        <v>3800</v>
      </c>
      <c r="B34">
        <v>2.86</v>
      </c>
      <c r="C34">
        <v>3.8</v>
      </c>
      <c r="D34">
        <v>299.77999999999997</v>
      </c>
      <c r="E34">
        <v>216.9</v>
      </c>
      <c r="F34">
        <v>30.59</v>
      </c>
      <c r="G34">
        <v>1.4</v>
      </c>
      <c r="H34">
        <v>1.0409973800384955</v>
      </c>
      <c r="I34">
        <f t="shared" si="1"/>
        <v>225.79233173034967</v>
      </c>
    </row>
    <row r="35" spans="1:9">
      <c r="A35">
        <f t="shared" si="0"/>
        <v>3850</v>
      </c>
      <c r="B35">
        <v>2.93</v>
      </c>
      <c r="C35">
        <v>3.85</v>
      </c>
      <c r="D35">
        <v>301.33</v>
      </c>
      <c r="E35">
        <v>220.89</v>
      </c>
      <c r="F35">
        <v>31.19</v>
      </c>
      <c r="G35">
        <v>1.46</v>
      </c>
      <c r="H35">
        <v>1.0409973800384955</v>
      </c>
      <c r="I35">
        <f t="shared" si="1"/>
        <v>229.94591127670327</v>
      </c>
    </row>
    <row r="36" spans="1:9">
      <c r="A36">
        <f t="shared" si="0"/>
        <v>3900</v>
      </c>
      <c r="B36">
        <v>3</v>
      </c>
      <c r="C36">
        <v>3.9</v>
      </c>
      <c r="D36">
        <v>302.97000000000003</v>
      </c>
      <c r="E36">
        <v>224.98</v>
      </c>
      <c r="F36">
        <v>31.15</v>
      </c>
      <c r="G36">
        <v>1.52</v>
      </c>
      <c r="H36">
        <v>1.0409973800384955</v>
      </c>
      <c r="I36">
        <f t="shared" si="1"/>
        <v>234.20359056106071</v>
      </c>
    </row>
    <row r="37" spans="1:9">
      <c r="A37">
        <f t="shared" si="0"/>
        <v>3950</v>
      </c>
      <c r="B37">
        <v>3.07</v>
      </c>
      <c r="C37">
        <v>3.95</v>
      </c>
      <c r="D37">
        <v>305.37</v>
      </c>
      <c r="E37">
        <v>229.66</v>
      </c>
      <c r="F37">
        <v>31.15</v>
      </c>
      <c r="G37">
        <v>1.57</v>
      </c>
      <c r="H37">
        <v>1.0409973800384955</v>
      </c>
      <c r="I37">
        <f t="shared" si="1"/>
        <v>239.07545829964087</v>
      </c>
    </row>
    <row r="38" spans="1:9">
      <c r="A38">
        <f t="shared" si="0"/>
        <v>4000</v>
      </c>
      <c r="B38">
        <v>3.14</v>
      </c>
      <c r="C38">
        <v>4</v>
      </c>
      <c r="D38">
        <v>306.93</v>
      </c>
      <c r="E38">
        <v>233.76</v>
      </c>
      <c r="F38">
        <v>31.75</v>
      </c>
      <c r="G38">
        <v>1.61</v>
      </c>
      <c r="H38">
        <v>1.0409973800384955</v>
      </c>
      <c r="I38">
        <f t="shared" si="1"/>
        <v>243.3435475577987</v>
      </c>
    </row>
    <row r="39" spans="1:9">
      <c r="A39">
        <f t="shared" si="0"/>
        <v>4050</v>
      </c>
      <c r="B39">
        <v>3.21</v>
      </c>
      <c r="C39">
        <v>4.05</v>
      </c>
      <c r="D39">
        <v>308.35000000000002</v>
      </c>
      <c r="E39">
        <v>237.78</v>
      </c>
      <c r="F39">
        <v>31.62</v>
      </c>
      <c r="G39">
        <v>1.66</v>
      </c>
      <c r="H39">
        <v>1.0409973800384955</v>
      </c>
      <c r="I39">
        <f t="shared" si="1"/>
        <v>247.52835702555348</v>
      </c>
    </row>
    <row r="40" spans="1:9">
      <c r="A40">
        <f t="shared" si="0"/>
        <v>4100</v>
      </c>
      <c r="B40">
        <v>3.28</v>
      </c>
      <c r="C40">
        <v>4.0999999999999996</v>
      </c>
      <c r="D40">
        <v>309.42</v>
      </c>
      <c r="E40">
        <v>241.55</v>
      </c>
      <c r="F40">
        <v>31.49</v>
      </c>
      <c r="G40">
        <v>1.73</v>
      </c>
      <c r="H40">
        <v>1.0409973800384955</v>
      </c>
      <c r="I40">
        <f t="shared" si="1"/>
        <v>251.45291714829861</v>
      </c>
    </row>
    <row r="41" spans="1:9">
      <c r="A41">
        <f t="shared" si="0"/>
        <v>4150</v>
      </c>
      <c r="B41">
        <v>3.35</v>
      </c>
      <c r="C41">
        <v>4.1500000000000004</v>
      </c>
      <c r="D41">
        <v>310.74</v>
      </c>
      <c r="E41">
        <v>245.54</v>
      </c>
      <c r="F41">
        <v>31.5</v>
      </c>
      <c r="G41">
        <v>1.82</v>
      </c>
      <c r="H41">
        <v>1.0409973800384955</v>
      </c>
      <c r="I41">
        <f t="shared" si="1"/>
        <v>255.60649669465218</v>
      </c>
    </row>
    <row r="42" spans="1:9">
      <c r="A42">
        <f t="shared" si="0"/>
        <v>4200</v>
      </c>
      <c r="B42">
        <v>3.42</v>
      </c>
      <c r="C42">
        <v>4.2</v>
      </c>
      <c r="D42">
        <v>312.73</v>
      </c>
      <c r="E42">
        <v>250.09</v>
      </c>
      <c r="F42">
        <v>31.5</v>
      </c>
      <c r="G42">
        <v>1.92</v>
      </c>
      <c r="H42">
        <v>1.0409973800384955</v>
      </c>
      <c r="I42">
        <f t="shared" si="1"/>
        <v>260.34303477382736</v>
      </c>
    </row>
    <row r="43" spans="1:9">
      <c r="A43">
        <f t="shared" si="0"/>
        <v>4250</v>
      </c>
      <c r="B43">
        <v>3.48</v>
      </c>
      <c r="C43">
        <v>4.25</v>
      </c>
      <c r="D43">
        <v>314.57</v>
      </c>
      <c r="E43">
        <v>254.55</v>
      </c>
      <c r="F43">
        <v>31.5</v>
      </c>
      <c r="G43">
        <v>2.0099999999999998</v>
      </c>
      <c r="H43">
        <v>1.0409973800384955</v>
      </c>
      <c r="I43">
        <f t="shared" si="1"/>
        <v>264.98588308879903</v>
      </c>
    </row>
    <row r="44" spans="1:9">
      <c r="A44">
        <f t="shared" si="0"/>
        <v>4300</v>
      </c>
      <c r="B44">
        <v>3.55</v>
      </c>
      <c r="C44">
        <v>4.3</v>
      </c>
      <c r="D44">
        <v>316.45999999999998</v>
      </c>
      <c r="E44">
        <v>259.08999999999997</v>
      </c>
      <c r="F44">
        <v>31.5</v>
      </c>
      <c r="G44">
        <v>2.0499999999999998</v>
      </c>
      <c r="H44">
        <v>1.0409973800384955</v>
      </c>
      <c r="I44">
        <f t="shared" si="1"/>
        <v>269.71201119417378</v>
      </c>
    </row>
    <row r="45" spans="1:9">
      <c r="A45">
        <f t="shared" si="0"/>
        <v>4350</v>
      </c>
      <c r="B45">
        <v>3.62</v>
      </c>
      <c r="C45">
        <v>4.3499999999999996</v>
      </c>
      <c r="D45">
        <v>318.2</v>
      </c>
      <c r="E45">
        <v>263.55</v>
      </c>
      <c r="F45">
        <v>31.5</v>
      </c>
      <c r="G45">
        <v>2.0699999999999998</v>
      </c>
      <c r="H45">
        <v>1.0409973800384955</v>
      </c>
      <c r="I45">
        <f t="shared" si="1"/>
        <v>274.35485950914551</v>
      </c>
    </row>
    <row r="46" spans="1:9">
      <c r="A46">
        <f t="shared" si="0"/>
        <v>4400</v>
      </c>
      <c r="B46">
        <v>3.68</v>
      </c>
      <c r="C46">
        <v>4.4000000000000004</v>
      </c>
      <c r="D46">
        <v>319.27</v>
      </c>
      <c r="E46">
        <v>267.47000000000003</v>
      </c>
      <c r="F46">
        <v>31.5</v>
      </c>
      <c r="G46">
        <v>2.08</v>
      </c>
      <c r="H46">
        <v>1.0409973800384955</v>
      </c>
      <c r="I46">
        <f t="shared" si="1"/>
        <v>278.43556923889645</v>
      </c>
    </row>
    <row r="47" spans="1:9">
      <c r="A47">
        <f t="shared" si="0"/>
        <v>4450</v>
      </c>
      <c r="B47">
        <v>3.75</v>
      </c>
      <c r="C47">
        <v>4.45</v>
      </c>
      <c r="D47">
        <v>320.39</v>
      </c>
      <c r="E47">
        <v>271.45999999999998</v>
      </c>
      <c r="F47">
        <v>31.45</v>
      </c>
      <c r="G47">
        <v>2.11</v>
      </c>
      <c r="H47">
        <v>1.0409973800384955</v>
      </c>
      <c r="I47">
        <f t="shared" si="1"/>
        <v>282.58914878524996</v>
      </c>
    </row>
    <row r="48" spans="1:9">
      <c r="A48">
        <f t="shared" si="0"/>
        <v>4500</v>
      </c>
      <c r="B48">
        <v>3.82</v>
      </c>
      <c r="C48">
        <v>4.5</v>
      </c>
      <c r="D48">
        <v>321.77999999999997</v>
      </c>
      <c r="E48">
        <v>275.7</v>
      </c>
      <c r="F48">
        <v>30.97</v>
      </c>
      <c r="G48">
        <v>2.15</v>
      </c>
      <c r="H48">
        <v>1.0409973800384955</v>
      </c>
      <c r="I48">
        <f t="shared" si="1"/>
        <v>287.00297767661323</v>
      </c>
    </row>
    <row r="49" spans="1:9">
      <c r="A49">
        <f t="shared" si="0"/>
        <v>4550</v>
      </c>
      <c r="B49">
        <v>3.88</v>
      </c>
      <c r="C49">
        <v>4.55</v>
      </c>
      <c r="D49">
        <v>322.77999999999997</v>
      </c>
      <c r="E49">
        <v>279.63</v>
      </c>
      <c r="F49">
        <v>30.56</v>
      </c>
      <c r="G49">
        <v>2.2200000000000002</v>
      </c>
      <c r="H49">
        <v>1.0409973800384955</v>
      </c>
      <c r="I49">
        <f t="shared" si="1"/>
        <v>291.0940973801645</v>
      </c>
    </row>
    <row r="50" spans="1:9">
      <c r="A50">
        <f t="shared" si="0"/>
        <v>4600</v>
      </c>
      <c r="B50">
        <v>3.95</v>
      </c>
      <c r="C50">
        <v>4.5999999999999996</v>
      </c>
      <c r="D50">
        <v>323.22000000000003</v>
      </c>
      <c r="E50">
        <v>283.08999999999997</v>
      </c>
      <c r="F50">
        <v>30.26</v>
      </c>
      <c r="G50">
        <v>2.2799999999999998</v>
      </c>
      <c r="H50">
        <v>1.0409973800384955</v>
      </c>
      <c r="I50">
        <f t="shared" si="1"/>
        <v>294.69594831509767</v>
      </c>
    </row>
    <row r="51" spans="1:9">
      <c r="A51">
        <f t="shared" si="0"/>
        <v>4650</v>
      </c>
      <c r="B51">
        <v>4.01</v>
      </c>
      <c r="C51">
        <v>4.6500000000000004</v>
      </c>
      <c r="D51">
        <v>323.47000000000003</v>
      </c>
      <c r="E51">
        <v>286.39</v>
      </c>
      <c r="F51">
        <v>30.32</v>
      </c>
      <c r="G51">
        <v>2.34</v>
      </c>
      <c r="H51">
        <v>1.0409973800384955</v>
      </c>
      <c r="I51">
        <f t="shared" si="1"/>
        <v>298.13123966922473</v>
      </c>
    </row>
    <row r="52" spans="1:9">
      <c r="A52">
        <f t="shared" si="0"/>
        <v>4700</v>
      </c>
      <c r="B52">
        <v>4.08</v>
      </c>
      <c r="C52">
        <v>4.7</v>
      </c>
      <c r="D52">
        <v>325.08</v>
      </c>
      <c r="E52">
        <v>290.91000000000003</v>
      </c>
      <c r="F52">
        <v>30.42</v>
      </c>
      <c r="G52">
        <v>2.4</v>
      </c>
      <c r="H52">
        <v>1.0409973800384955</v>
      </c>
      <c r="I52">
        <f t="shared" si="1"/>
        <v>302.83654782699875</v>
      </c>
    </row>
    <row r="53" spans="1:9">
      <c r="A53">
        <f t="shared" si="0"/>
        <v>4750</v>
      </c>
      <c r="B53">
        <v>4.1399999999999997</v>
      </c>
      <c r="C53">
        <v>4.75</v>
      </c>
      <c r="D53">
        <v>326.58</v>
      </c>
      <c r="E53">
        <v>295.35000000000002</v>
      </c>
      <c r="F53">
        <v>29.87</v>
      </c>
      <c r="G53">
        <v>2.4500000000000002</v>
      </c>
      <c r="H53">
        <v>1.0409973800384955</v>
      </c>
      <c r="I53">
        <f t="shared" si="1"/>
        <v>307.4585761943697</v>
      </c>
    </row>
    <row r="54" spans="1:9">
      <c r="A54">
        <f t="shared" si="0"/>
        <v>4800</v>
      </c>
      <c r="B54">
        <v>4.21</v>
      </c>
      <c r="C54">
        <v>4.8</v>
      </c>
      <c r="D54">
        <v>326.56</v>
      </c>
      <c r="E54">
        <v>298.45</v>
      </c>
      <c r="F54">
        <v>29.47</v>
      </c>
      <c r="G54">
        <v>2.5</v>
      </c>
      <c r="H54">
        <v>1.0409973800384955</v>
      </c>
      <c r="I54">
        <f t="shared" si="1"/>
        <v>310.68566807248897</v>
      </c>
    </row>
    <row r="55" spans="1:9">
      <c r="A55">
        <f t="shared" si="0"/>
        <v>4850</v>
      </c>
      <c r="B55">
        <v>4.28</v>
      </c>
      <c r="C55">
        <v>4.8499999999999996</v>
      </c>
      <c r="D55">
        <v>327.66000000000003</v>
      </c>
      <c r="E55">
        <v>302.57</v>
      </c>
      <c r="F55">
        <v>29.16</v>
      </c>
      <c r="G55">
        <v>2.54</v>
      </c>
      <c r="H55">
        <v>1.0409973800384955</v>
      </c>
      <c r="I55">
        <f t="shared" si="1"/>
        <v>314.97457727824758</v>
      </c>
    </row>
    <row r="56" spans="1:9">
      <c r="A56">
        <f t="shared" si="0"/>
        <v>4900</v>
      </c>
      <c r="B56">
        <v>4.34</v>
      </c>
      <c r="C56">
        <v>4.9000000000000004</v>
      </c>
      <c r="D56">
        <v>328.42</v>
      </c>
      <c r="E56">
        <v>306.39999999999998</v>
      </c>
      <c r="F56">
        <v>28.81</v>
      </c>
      <c r="G56">
        <v>2.57</v>
      </c>
      <c r="H56">
        <v>1.0409973800384955</v>
      </c>
      <c r="I56">
        <f t="shared" si="1"/>
        <v>318.96159724379498</v>
      </c>
    </row>
    <row r="57" spans="1:9">
      <c r="A57">
        <f t="shared" si="0"/>
        <v>4950</v>
      </c>
      <c r="B57">
        <v>4.41</v>
      </c>
      <c r="C57">
        <v>4.95</v>
      </c>
      <c r="D57">
        <v>328.16</v>
      </c>
      <c r="E57">
        <v>309.27999999999997</v>
      </c>
      <c r="F57">
        <v>28.79</v>
      </c>
      <c r="G57">
        <v>2.59</v>
      </c>
      <c r="H57">
        <v>1.0409973800384955</v>
      </c>
      <c r="I57">
        <f t="shared" si="1"/>
        <v>321.95966969830585</v>
      </c>
    </row>
    <row r="58" spans="1:9">
      <c r="A58">
        <f t="shared" si="0"/>
        <v>5000</v>
      </c>
      <c r="B58">
        <v>4.47</v>
      </c>
      <c r="C58">
        <v>5</v>
      </c>
      <c r="D58">
        <v>329.23</v>
      </c>
      <c r="E58">
        <v>313.43</v>
      </c>
      <c r="F58">
        <v>28.99</v>
      </c>
      <c r="G58">
        <v>2.61</v>
      </c>
      <c r="H58">
        <v>1.0409973800384955</v>
      </c>
      <c r="I58">
        <f t="shared" si="1"/>
        <v>326.27980882546564</v>
      </c>
    </row>
    <row r="59" spans="1:9">
      <c r="A59">
        <f t="shared" si="0"/>
        <v>5050</v>
      </c>
      <c r="B59">
        <v>4.53</v>
      </c>
      <c r="C59">
        <v>5.05</v>
      </c>
      <c r="D59">
        <v>329.96</v>
      </c>
      <c r="E59">
        <v>317.27</v>
      </c>
      <c r="F59">
        <v>29.01</v>
      </c>
      <c r="G59">
        <v>2.68</v>
      </c>
      <c r="H59">
        <v>1.0409973800384955</v>
      </c>
      <c r="I59">
        <f t="shared" si="1"/>
        <v>330.27723876481343</v>
      </c>
    </row>
    <row r="60" spans="1:9">
      <c r="A60">
        <f t="shared" si="0"/>
        <v>5100</v>
      </c>
      <c r="B60">
        <v>4.5999999999999996</v>
      </c>
      <c r="C60">
        <v>5.0999999999999996</v>
      </c>
      <c r="D60">
        <v>330.62</v>
      </c>
      <c r="E60">
        <v>321.05</v>
      </c>
      <c r="F60">
        <v>28.79</v>
      </c>
      <c r="G60">
        <v>2.8</v>
      </c>
      <c r="H60">
        <v>1.0409973800384955</v>
      </c>
      <c r="I60">
        <f t="shared" si="1"/>
        <v>334.21220886135899</v>
      </c>
    </row>
    <row r="61" spans="1:9">
      <c r="A61">
        <f t="shared" si="0"/>
        <v>5150</v>
      </c>
      <c r="B61">
        <v>4.66</v>
      </c>
      <c r="C61">
        <v>5.15</v>
      </c>
      <c r="D61">
        <v>332.2</v>
      </c>
      <c r="E61">
        <v>325.74</v>
      </c>
      <c r="F61">
        <v>28.25</v>
      </c>
      <c r="G61">
        <v>2.92</v>
      </c>
      <c r="H61">
        <v>1.0409973800384955</v>
      </c>
      <c r="I61">
        <f t="shared" si="1"/>
        <v>339.09448657373952</v>
      </c>
    </row>
    <row r="62" spans="1:9">
      <c r="A62">
        <f t="shared" si="0"/>
        <v>5200</v>
      </c>
      <c r="B62">
        <v>4.7300000000000004</v>
      </c>
      <c r="C62">
        <v>5.2</v>
      </c>
      <c r="D62">
        <v>332.9</v>
      </c>
      <c r="E62">
        <v>329.6</v>
      </c>
      <c r="F62">
        <v>28.39</v>
      </c>
      <c r="G62">
        <v>3.01</v>
      </c>
      <c r="H62">
        <v>1.0409973800384955</v>
      </c>
      <c r="I62">
        <f t="shared" si="1"/>
        <v>343.11273646068815</v>
      </c>
    </row>
    <row r="63" spans="1:9">
      <c r="A63">
        <f t="shared" si="0"/>
        <v>5250</v>
      </c>
      <c r="B63">
        <v>4.79</v>
      </c>
      <c r="C63">
        <v>5.25</v>
      </c>
      <c r="D63">
        <v>333.36</v>
      </c>
      <c r="E63">
        <v>333.23</v>
      </c>
      <c r="F63">
        <v>28.33</v>
      </c>
      <c r="G63">
        <v>3.04</v>
      </c>
      <c r="H63">
        <v>1.0409973800384955</v>
      </c>
      <c r="I63">
        <f t="shared" si="1"/>
        <v>346.89155695022788</v>
      </c>
    </row>
    <row r="64" spans="1:9">
      <c r="A64">
        <f t="shared" si="0"/>
        <v>5300</v>
      </c>
      <c r="B64">
        <v>4.8600000000000003</v>
      </c>
      <c r="C64">
        <v>5.3</v>
      </c>
      <c r="D64">
        <v>334.15</v>
      </c>
      <c r="E64">
        <v>337.2</v>
      </c>
      <c r="F64">
        <v>27.77</v>
      </c>
      <c r="G64">
        <v>3.02</v>
      </c>
      <c r="H64">
        <v>1.0409973800384955</v>
      </c>
      <c r="I64">
        <f t="shared" si="1"/>
        <v>351.02431654898066</v>
      </c>
    </row>
    <row r="65" spans="1:9">
      <c r="A65">
        <f t="shared" si="0"/>
        <v>5350</v>
      </c>
      <c r="B65">
        <v>4.92</v>
      </c>
      <c r="C65">
        <v>5.35</v>
      </c>
      <c r="D65">
        <v>334.93</v>
      </c>
      <c r="E65">
        <v>341.17</v>
      </c>
      <c r="F65">
        <v>27.47</v>
      </c>
      <c r="G65">
        <v>2.96</v>
      </c>
      <c r="H65">
        <v>1.0409973800384955</v>
      </c>
      <c r="I65">
        <f t="shared" si="1"/>
        <v>355.15707614773351</v>
      </c>
    </row>
    <row r="66" spans="1:9">
      <c r="A66">
        <f t="shared" si="0"/>
        <v>5400</v>
      </c>
      <c r="B66">
        <v>4.9800000000000004</v>
      </c>
      <c r="C66">
        <v>5.4</v>
      </c>
      <c r="D66">
        <v>336.14</v>
      </c>
      <c r="E66">
        <v>345.61</v>
      </c>
      <c r="F66">
        <v>26.62</v>
      </c>
      <c r="G66">
        <v>2.93</v>
      </c>
      <c r="H66">
        <v>1.0409973800384955</v>
      </c>
      <c r="I66">
        <f t="shared" si="1"/>
        <v>359.77910451510445</v>
      </c>
    </row>
    <row r="67" spans="1:9">
      <c r="A67">
        <f t="shared" ref="A67:A126" si="2">1000*C67</f>
        <v>5450</v>
      </c>
      <c r="B67">
        <v>5.05</v>
      </c>
      <c r="C67">
        <v>5.45</v>
      </c>
      <c r="D67">
        <v>338.24</v>
      </c>
      <c r="E67">
        <v>350.99</v>
      </c>
      <c r="F67">
        <v>23.45</v>
      </c>
      <c r="G67">
        <v>3.05</v>
      </c>
      <c r="H67">
        <v>1.0409973800384955</v>
      </c>
      <c r="I67">
        <f t="shared" ref="I67:I126" si="3">H67*E67</f>
        <v>365.37967041971154</v>
      </c>
    </row>
    <row r="68" spans="1:9">
      <c r="A68">
        <f t="shared" si="2"/>
        <v>5500</v>
      </c>
      <c r="B68">
        <v>5.12</v>
      </c>
      <c r="C68">
        <v>5.5</v>
      </c>
      <c r="D68">
        <v>336.69</v>
      </c>
      <c r="E68">
        <v>352.57</v>
      </c>
      <c r="F68">
        <v>23.44</v>
      </c>
      <c r="G68">
        <v>3.25</v>
      </c>
      <c r="H68">
        <v>1.0409973800384955</v>
      </c>
      <c r="I68">
        <f t="shared" si="3"/>
        <v>367.02444628017236</v>
      </c>
    </row>
    <row r="69" spans="1:9">
      <c r="A69">
        <f t="shared" si="2"/>
        <v>5550</v>
      </c>
      <c r="B69">
        <v>5.18</v>
      </c>
      <c r="C69">
        <v>5.55</v>
      </c>
      <c r="D69">
        <v>334.27</v>
      </c>
      <c r="E69">
        <v>353.23</v>
      </c>
      <c r="F69">
        <v>24.47</v>
      </c>
      <c r="G69">
        <v>3.42</v>
      </c>
      <c r="H69">
        <v>1.0409973800384955</v>
      </c>
      <c r="I69">
        <f t="shared" si="3"/>
        <v>367.7115045509978</v>
      </c>
    </row>
    <row r="70" spans="1:9">
      <c r="A70">
        <f t="shared" si="2"/>
        <v>5600</v>
      </c>
      <c r="B70">
        <v>5.24</v>
      </c>
      <c r="C70">
        <v>5.6</v>
      </c>
      <c r="D70">
        <v>334.59</v>
      </c>
      <c r="E70">
        <v>356.76</v>
      </c>
      <c r="F70">
        <v>23.85</v>
      </c>
      <c r="G70">
        <v>3.55</v>
      </c>
      <c r="H70">
        <v>1.0409973800384955</v>
      </c>
      <c r="I70">
        <f t="shared" si="3"/>
        <v>371.38622530253366</v>
      </c>
    </row>
    <row r="71" spans="1:9">
      <c r="A71">
        <f t="shared" si="2"/>
        <v>5650</v>
      </c>
      <c r="B71">
        <v>5.31</v>
      </c>
      <c r="C71">
        <v>5.65</v>
      </c>
      <c r="D71">
        <v>333.89</v>
      </c>
      <c r="E71">
        <v>359.19</v>
      </c>
      <c r="F71">
        <v>23.79</v>
      </c>
      <c r="G71">
        <v>3.63</v>
      </c>
      <c r="H71">
        <v>1.0409973800384955</v>
      </c>
      <c r="I71">
        <f t="shared" si="3"/>
        <v>373.9158489360272</v>
      </c>
    </row>
    <row r="72" spans="1:9">
      <c r="A72">
        <f t="shared" si="2"/>
        <v>5700</v>
      </c>
      <c r="B72">
        <v>5.37</v>
      </c>
      <c r="C72">
        <v>5.7</v>
      </c>
      <c r="D72">
        <v>334.83</v>
      </c>
      <c r="E72">
        <v>363.38</v>
      </c>
      <c r="F72">
        <v>24</v>
      </c>
      <c r="G72">
        <v>3.7</v>
      </c>
      <c r="H72">
        <v>1.0409973800384955</v>
      </c>
      <c r="I72">
        <f t="shared" si="3"/>
        <v>378.27762795838851</v>
      </c>
    </row>
    <row r="73" spans="1:9">
      <c r="A73">
        <f t="shared" si="2"/>
        <v>5750</v>
      </c>
      <c r="B73">
        <v>5.43</v>
      </c>
      <c r="C73">
        <v>5.75</v>
      </c>
      <c r="D73">
        <v>337.55</v>
      </c>
      <c r="E73">
        <v>369.55</v>
      </c>
      <c r="F73">
        <v>24.01</v>
      </c>
      <c r="G73">
        <v>3.76</v>
      </c>
      <c r="H73">
        <v>1.0409973800384955</v>
      </c>
      <c r="I73">
        <f t="shared" si="3"/>
        <v>384.70058179322604</v>
      </c>
    </row>
    <row r="74" spans="1:9">
      <c r="A74">
        <f t="shared" si="2"/>
        <v>5800</v>
      </c>
      <c r="B74">
        <v>5.5</v>
      </c>
      <c r="C74">
        <v>5.8</v>
      </c>
      <c r="D74">
        <v>339.82</v>
      </c>
      <c r="E74">
        <v>375.27</v>
      </c>
      <c r="F74">
        <v>23.8</v>
      </c>
      <c r="G74">
        <v>3.83</v>
      </c>
      <c r="H74">
        <v>1.0409973800384955</v>
      </c>
      <c r="I74">
        <f t="shared" si="3"/>
        <v>390.65508680704619</v>
      </c>
    </row>
    <row r="75" spans="1:9">
      <c r="A75">
        <f t="shared" si="2"/>
        <v>5850</v>
      </c>
      <c r="B75">
        <v>5.56</v>
      </c>
      <c r="C75">
        <v>5.85</v>
      </c>
      <c r="D75">
        <v>338.12</v>
      </c>
      <c r="E75">
        <v>376.61</v>
      </c>
      <c r="F75">
        <v>23.23</v>
      </c>
      <c r="G75">
        <v>3.94</v>
      </c>
      <c r="H75">
        <v>1.0409973800384955</v>
      </c>
      <c r="I75">
        <f t="shared" si="3"/>
        <v>392.05002329629781</v>
      </c>
    </row>
    <row r="76" spans="1:9">
      <c r="A76">
        <f t="shared" si="2"/>
        <v>5900</v>
      </c>
      <c r="B76">
        <v>5.63</v>
      </c>
      <c r="C76">
        <v>5.9</v>
      </c>
      <c r="D76">
        <v>336.68</v>
      </c>
      <c r="E76">
        <v>378.22</v>
      </c>
      <c r="F76">
        <v>22.87</v>
      </c>
      <c r="G76">
        <v>4.04</v>
      </c>
      <c r="H76">
        <v>1.0409973800384955</v>
      </c>
      <c r="I76">
        <f t="shared" si="3"/>
        <v>393.7260290781598</v>
      </c>
    </row>
    <row r="77" spans="1:9">
      <c r="A77">
        <f t="shared" si="2"/>
        <v>5950</v>
      </c>
      <c r="B77">
        <v>5.69</v>
      </c>
      <c r="C77">
        <v>5.95</v>
      </c>
      <c r="D77">
        <v>335.84</v>
      </c>
      <c r="E77">
        <v>380.47</v>
      </c>
      <c r="F77">
        <v>22.93</v>
      </c>
      <c r="G77">
        <v>4.13</v>
      </c>
      <c r="H77">
        <v>1.0409973800384955</v>
      </c>
      <c r="I77">
        <f t="shared" si="3"/>
        <v>396.06827318324639</v>
      </c>
    </row>
    <row r="78" spans="1:9">
      <c r="A78">
        <f t="shared" si="2"/>
        <v>6000</v>
      </c>
      <c r="B78">
        <v>5.76</v>
      </c>
      <c r="C78">
        <v>6</v>
      </c>
      <c r="D78">
        <v>336.55</v>
      </c>
      <c r="E78">
        <v>384.48</v>
      </c>
      <c r="F78">
        <v>23.68</v>
      </c>
      <c r="G78">
        <v>4.18</v>
      </c>
      <c r="H78">
        <v>1.0409973800384955</v>
      </c>
      <c r="I78">
        <f t="shared" si="3"/>
        <v>400.2426726772008</v>
      </c>
    </row>
    <row r="79" spans="1:9">
      <c r="A79">
        <f t="shared" si="2"/>
        <v>6050</v>
      </c>
      <c r="B79">
        <v>5.82</v>
      </c>
      <c r="C79">
        <v>6.05</v>
      </c>
      <c r="D79">
        <v>340.02</v>
      </c>
      <c r="E79">
        <v>391.68</v>
      </c>
      <c r="F79">
        <v>23.68</v>
      </c>
      <c r="G79">
        <v>4.2</v>
      </c>
      <c r="H79">
        <v>1.0409973800384955</v>
      </c>
      <c r="I79">
        <f t="shared" si="3"/>
        <v>407.73785381347795</v>
      </c>
    </row>
    <row r="80" spans="1:9">
      <c r="A80">
        <f t="shared" si="2"/>
        <v>6100</v>
      </c>
      <c r="B80">
        <v>5.88</v>
      </c>
      <c r="C80">
        <v>6.1</v>
      </c>
      <c r="D80">
        <v>342.01</v>
      </c>
      <c r="E80">
        <v>397.22</v>
      </c>
      <c r="F80">
        <v>23.49</v>
      </c>
      <c r="G80">
        <v>4.21</v>
      </c>
      <c r="H80">
        <v>1.0409973800384955</v>
      </c>
      <c r="I80">
        <f t="shared" si="3"/>
        <v>413.50497929889121</v>
      </c>
    </row>
    <row r="81" spans="1:9">
      <c r="A81">
        <f t="shared" si="2"/>
        <v>6150</v>
      </c>
      <c r="B81">
        <v>5.94</v>
      </c>
      <c r="C81">
        <v>6.15</v>
      </c>
      <c r="D81">
        <v>341.2</v>
      </c>
      <c r="E81">
        <v>399.53</v>
      </c>
      <c r="F81">
        <v>23.5</v>
      </c>
      <c r="G81">
        <v>4.2</v>
      </c>
      <c r="H81">
        <v>1.0409973800384955</v>
      </c>
      <c r="I81">
        <f t="shared" si="3"/>
        <v>415.90968324678011</v>
      </c>
    </row>
    <row r="82" spans="1:9">
      <c r="A82">
        <f t="shared" si="2"/>
        <v>6200</v>
      </c>
      <c r="B82">
        <v>6</v>
      </c>
      <c r="C82">
        <v>6.2</v>
      </c>
      <c r="D82">
        <v>342.4</v>
      </c>
      <c r="E82">
        <v>404.2</v>
      </c>
      <c r="F82">
        <v>23.5</v>
      </c>
      <c r="G82">
        <v>4.2300000000000004</v>
      </c>
      <c r="H82">
        <v>1.0409973800384955</v>
      </c>
      <c r="I82">
        <f t="shared" si="3"/>
        <v>420.77114101155985</v>
      </c>
    </row>
    <row r="83" spans="1:9">
      <c r="A83">
        <f t="shared" si="2"/>
        <v>6250</v>
      </c>
      <c r="B83">
        <v>6.07</v>
      </c>
      <c r="C83">
        <v>6.25</v>
      </c>
      <c r="D83">
        <v>345.43</v>
      </c>
      <c r="E83">
        <v>411.06</v>
      </c>
      <c r="F83">
        <v>23.53</v>
      </c>
      <c r="G83">
        <v>4.34</v>
      </c>
      <c r="H83">
        <v>1.0409973800384955</v>
      </c>
      <c r="I83">
        <f t="shared" si="3"/>
        <v>427.91238303862394</v>
      </c>
    </row>
    <row r="84" spans="1:9">
      <c r="A84">
        <f t="shared" si="2"/>
        <v>6300</v>
      </c>
      <c r="B84">
        <v>6.13</v>
      </c>
      <c r="C84">
        <v>6.3</v>
      </c>
      <c r="D84">
        <v>346.48</v>
      </c>
      <c r="E84">
        <v>415.61</v>
      </c>
      <c r="F84">
        <v>24.02</v>
      </c>
      <c r="G84">
        <v>4.47</v>
      </c>
      <c r="H84">
        <v>1.0409973800384955</v>
      </c>
      <c r="I84">
        <f t="shared" si="3"/>
        <v>432.64892111779915</v>
      </c>
    </row>
    <row r="85" spans="1:9">
      <c r="A85">
        <f t="shared" si="2"/>
        <v>6350</v>
      </c>
      <c r="B85">
        <v>6.19</v>
      </c>
      <c r="C85">
        <v>6.35</v>
      </c>
      <c r="D85">
        <v>347.23</v>
      </c>
      <c r="E85">
        <v>419.81</v>
      </c>
      <c r="F85">
        <v>24.27</v>
      </c>
      <c r="G85">
        <v>4.59</v>
      </c>
      <c r="H85">
        <v>1.0409973800384955</v>
      </c>
      <c r="I85">
        <f t="shared" si="3"/>
        <v>437.02111011396079</v>
      </c>
    </row>
    <row r="86" spans="1:9">
      <c r="A86">
        <f t="shared" si="2"/>
        <v>6400</v>
      </c>
      <c r="B86">
        <v>6.25</v>
      </c>
      <c r="C86">
        <v>6.4</v>
      </c>
      <c r="D86">
        <v>348.81</v>
      </c>
      <c r="E86">
        <v>425.04</v>
      </c>
      <c r="F86">
        <v>24.03</v>
      </c>
      <c r="G86">
        <v>4.68</v>
      </c>
      <c r="H86">
        <v>1.0409973800384955</v>
      </c>
      <c r="I86">
        <f t="shared" si="3"/>
        <v>442.46552641156217</v>
      </c>
    </row>
    <row r="87" spans="1:9">
      <c r="A87">
        <f t="shared" si="2"/>
        <v>6450</v>
      </c>
      <c r="B87">
        <v>6.32</v>
      </c>
      <c r="C87">
        <v>6.45</v>
      </c>
      <c r="D87">
        <v>349.43</v>
      </c>
      <c r="E87">
        <v>429.13</v>
      </c>
      <c r="F87">
        <v>24.37</v>
      </c>
      <c r="G87">
        <v>4.7300000000000004</v>
      </c>
      <c r="H87">
        <v>1.0409973800384955</v>
      </c>
      <c r="I87">
        <f t="shared" si="3"/>
        <v>446.72320569591955</v>
      </c>
    </row>
    <row r="88" spans="1:9">
      <c r="A88">
        <f t="shared" si="2"/>
        <v>6500</v>
      </c>
      <c r="B88">
        <v>6.38</v>
      </c>
      <c r="C88">
        <v>6.5</v>
      </c>
      <c r="D88">
        <v>349.32</v>
      </c>
      <c r="E88">
        <v>432.32</v>
      </c>
      <c r="F88">
        <v>24.71</v>
      </c>
      <c r="G88">
        <v>4.7300000000000004</v>
      </c>
      <c r="H88">
        <v>1.0409973800384955</v>
      </c>
      <c r="I88">
        <f t="shared" si="3"/>
        <v>450.04398733824235</v>
      </c>
    </row>
    <row r="89" spans="1:9">
      <c r="A89">
        <f t="shared" si="2"/>
        <v>6550</v>
      </c>
      <c r="B89">
        <v>6.44</v>
      </c>
      <c r="C89">
        <v>6.55</v>
      </c>
      <c r="D89">
        <v>351.46</v>
      </c>
      <c r="E89">
        <v>438.32</v>
      </c>
      <c r="F89">
        <v>24</v>
      </c>
      <c r="G89">
        <v>4.7300000000000004</v>
      </c>
      <c r="H89">
        <v>1.0409973800384955</v>
      </c>
      <c r="I89">
        <f t="shared" si="3"/>
        <v>456.28997161847337</v>
      </c>
    </row>
    <row r="90" spans="1:9">
      <c r="A90">
        <f t="shared" si="2"/>
        <v>6600</v>
      </c>
      <c r="B90">
        <v>6.5</v>
      </c>
      <c r="C90">
        <v>6.6</v>
      </c>
      <c r="D90">
        <v>352.12</v>
      </c>
      <c r="E90">
        <v>442.49</v>
      </c>
      <c r="F90">
        <v>23.97</v>
      </c>
      <c r="G90">
        <v>4.75</v>
      </c>
      <c r="H90">
        <v>1.0409973800384955</v>
      </c>
      <c r="I90">
        <f t="shared" si="3"/>
        <v>460.63093069323389</v>
      </c>
    </row>
    <row r="91" spans="1:9">
      <c r="A91">
        <f t="shared" si="2"/>
        <v>6650</v>
      </c>
      <c r="B91">
        <v>6.56</v>
      </c>
      <c r="C91">
        <v>6.65</v>
      </c>
      <c r="D91">
        <v>352.32</v>
      </c>
      <c r="E91">
        <v>446.1</v>
      </c>
      <c r="F91">
        <v>24.73</v>
      </c>
      <c r="G91">
        <v>4.84</v>
      </c>
      <c r="H91">
        <v>1.0409973800384955</v>
      </c>
      <c r="I91">
        <f t="shared" si="3"/>
        <v>464.38893123517289</v>
      </c>
    </row>
    <row r="92" spans="1:9">
      <c r="A92">
        <f t="shared" si="2"/>
        <v>6700</v>
      </c>
      <c r="B92">
        <v>6.62</v>
      </c>
      <c r="C92">
        <v>6.7</v>
      </c>
      <c r="D92">
        <v>354.12</v>
      </c>
      <c r="E92">
        <v>451.75</v>
      </c>
      <c r="F92">
        <v>24.66</v>
      </c>
      <c r="G92">
        <v>4.96</v>
      </c>
      <c r="H92">
        <v>1.0409973800384955</v>
      </c>
      <c r="I92">
        <f t="shared" si="3"/>
        <v>470.27056643239035</v>
      </c>
    </row>
    <row r="93" spans="1:9">
      <c r="A93">
        <f t="shared" si="2"/>
        <v>6750</v>
      </c>
      <c r="B93">
        <v>6.68</v>
      </c>
      <c r="C93">
        <v>6.75</v>
      </c>
      <c r="D93">
        <v>354.65</v>
      </c>
      <c r="E93">
        <v>455.8</v>
      </c>
      <c r="F93">
        <v>24.49</v>
      </c>
      <c r="G93">
        <v>5.08</v>
      </c>
      <c r="H93">
        <v>1.0409973800384955</v>
      </c>
      <c r="I93">
        <f t="shared" si="3"/>
        <v>474.48660582154628</v>
      </c>
    </row>
    <row r="94" spans="1:9">
      <c r="A94">
        <f t="shared" si="2"/>
        <v>6800</v>
      </c>
      <c r="B94">
        <v>6.74</v>
      </c>
      <c r="C94">
        <v>6.8</v>
      </c>
      <c r="D94">
        <v>356.28</v>
      </c>
      <c r="E94">
        <v>461.29</v>
      </c>
      <c r="F94">
        <v>24.5</v>
      </c>
      <c r="G94">
        <v>5.2</v>
      </c>
      <c r="H94">
        <v>1.0409973800384955</v>
      </c>
      <c r="I94">
        <f t="shared" si="3"/>
        <v>480.20168143795763</v>
      </c>
    </row>
    <row r="95" spans="1:9">
      <c r="A95">
        <f t="shared" si="2"/>
        <v>6850</v>
      </c>
      <c r="B95">
        <v>6.8</v>
      </c>
      <c r="C95">
        <v>6.85</v>
      </c>
      <c r="D95">
        <v>357.92</v>
      </c>
      <c r="E95">
        <v>466.82</v>
      </c>
      <c r="F95">
        <v>24.5</v>
      </c>
      <c r="G95">
        <v>5.3</v>
      </c>
      <c r="H95">
        <v>1.0409973800384955</v>
      </c>
      <c r="I95">
        <f t="shared" si="3"/>
        <v>485.95839694957044</v>
      </c>
    </row>
    <row r="96" spans="1:9">
      <c r="A96">
        <f t="shared" si="2"/>
        <v>6900</v>
      </c>
      <c r="B96">
        <v>6.86</v>
      </c>
      <c r="C96">
        <v>6.9</v>
      </c>
      <c r="D96">
        <v>357.88</v>
      </c>
      <c r="E96">
        <v>470.17</v>
      </c>
      <c r="F96">
        <v>24.52</v>
      </c>
      <c r="G96">
        <v>5.38</v>
      </c>
      <c r="H96">
        <v>1.0409973800384955</v>
      </c>
      <c r="I96">
        <f t="shared" si="3"/>
        <v>489.44573817269946</v>
      </c>
    </row>
    <row r="97" spans="1:9">
      <c r="A97">
        <f t="shared" si="2"/>
        <v>6950</v>
      </c>
      <c r="B97">
        <v>6.92</v>
      </c>
      <c r="C97">
        <v>6.95</v>
      </c>
      <c r="D97">
        <v>358.44</v>
      </c>
      <c r="E97">
        <v>474.31</v>
      </c>
      <c r="F97">
        <v>24.94</v>
      </c>
      <c r="G97">
        <v>5.45</v>
      </c>
      <c r="H97">
        <v>1.0409973800384955</v>
      </c>
      <c r="I97">
        <f t="shared" si="3"/>
        <v>493.75546732605881</v>
      </c>
    </row>
    <row r="98" spans="1:9">
      <c r="A98">
        <f t="shared" si="2"/>
        <v>7000</v>
      </c>
      <c r="B98">
        <v>6.98</v>
      </c>
      <c r="C98">
        <v>7</v>
      </c>
      <c r="D98">
        <v>359.65</v>
      </c>
      <c r="E98">
        <v>479.35</v>
      </c>
      <c r="F98">
        <v>25.29</v>
      </c>
      <c r="G98">
        <v>5.51</v>
      </c>
      <c r="H98">
        <v>1.0409973800384955</v>
      </c>
      <c r="I98">
        <f t="shared" si="3"/>
        <v>499.00209412145284</v>
      </c>
    </row>
    <row r="99" spans="1:9">
      <c r="A99">
        <f t="shared" si="2"/>
        <v>7050</v>
      </c>
      <c r="B99">
        <v>7.04</v>
      </c>
      <c r="C99">
        <v>7.05</v>
      </c>
      <c r="D99">
        <v>360.9</v>
      </c>
      <c r="E99">
        <v>484.45</v>
      </c>
      <c r="F99">
        <v>25.05</v>
      </c>
      <c r="G99">
        <v>5.54</v>
      </c>
      <c r="H99">
        <v>1.0409973800384955</v>
      </c>
      <c r="I99">
        <f t="shared" si="3"/>
        <v>504.31118075964912</v>
      </c>
    </row>
    <row r="100" spans="1:9">
      <c r="A100">
        <f t="shared" si="2"/>
        <v>7100</v>
      </c>
      <c r="B100">
        <v>7.1</v>
      </c>
      <c r="C100">
        <v>7.1</v>
      </c>
      <c r="D100">
        <v>359.95</v>
      </c>
      <c r="E100">
        <v>486.59</v>
      </c>
      <c r="F100">
        <v>25.26</v>
      </c>
      <c r="G100">
        <v>5.55</v>
      </c>
      <c r="H100">
        <v>1.0409973800384955</v>
      </c>
      <c r="I100">
        <f t="shared" si="3"/>
        <v>506.53891515293151</v>
      </c>
    </row>
    <row r="101" spans="1:9">
      <c r="A101">
        <f t="shared" si="2"/>
        <v>7150</v>
      </c>
      <c r="B101">
        <v>7.16</v>
      </c>
      <c r="C101">
        <v>7.15</v>
      </c>
      <c r="D101">
        <v>359.65</v>
      </c>
      <c r="E101">
        <v>489.61</v>
      </c>
      <c r="F101">
        <v>25.75</v>
      </c>
      <c r="G101">
        <v>5.55</v>
      </c>
      <c r="H101">
        <v>1.0409973800384955</v>
      </c>
      <c r="I101">
        <f t="shared" si="3"/>
        <v>509.68272724064781</v>
      </c>
    </row>
    <row r="102" spans="1:9">
      <c r="A102">
        <f t="shared" si="2"/>
        <v>7200</v>
      </c>
      <c r="B102">
        <v>7.22</v>
      </c>
      <c r="C102">
        <v>7.2</v>
      </c>
      <c r="D102">
        <v>360.92</v>
      </c>
      <c r="E102">
        <v>494.77</v>
      </c>
      <c r="F102">
        <v>25.65</v>
      </c>
      <c r="G102">
        <v>5.57</v>
      </c>
      <c r="H102">
        <v>1.0409973800384955</v>
      </c>
      <c r="I102">
        <f t="shared" si="3"/>
        <v>515.05427372164638</v>
      </c>
    </row>
    <row r="103" spans="1:9">
      <c r="A103">
        <f t="shared" si="2"/>
        <v>7250</v>
      </c>
      <c r="B103">
        <v>7.28</v>
      </c>
      <c r="C103">
        <v>7.25</v>
      </c>
      <c r="D103">
        <v>362.64</v>
      </c>
      <c r="E103">
        <v>500.59</v>
      </c>
      <c r="F103">
        <v>25.49</v>
      </c>
      <c r="G103">
        <v>5.63</v>
      </c>
      <c r="H103">
        <v>1.0409973800384955</v>
      </c>
      <c r="I103">
        <f t="shared" si="3"/>
        <v>521.11287847347046</v>
      </c>
    </row>
    <row r="104" spans="1:9">
      <c r="A104">
        <f t="shared" si="2"/>
        <v>7300</v>
      </c>
      <c r="B104">
        <v>7.34</v>
      </c>
      <c r="C104">
        <v>7.3</v>
      </c>
      <c r="D104">
        <v>363.68</v>
      </c>
      <c r="E104">
        <v>505.48</v>
      </c>
      <c r="F104">
        <v>25.5</v>
      </c>
      <c r="G104">
        <v>5.75</v>
      </c>
      <c r="H104">
        <v>1.0409973800384955</v>
      </c>
      <c r="I104">
        <f t="shared" si="3"/>
        <v>526.20335566185872</v>
      </c>
    </row>
    <row r="105" spans="1:9">
      <c r="A105">
        <f t="shared" si="2"/>
        <v>7350</v>
      </c>
      <c r="B105">
        <v>7.4</v>
      </c>
      <c r="C105">
        <v>7.35</v>
      </c>
      <c r="D105">
        <v>363.78</v>
      </c>
      <c r="E105">
        <v>509.09</v>
      </c>
      <c r="F105">
        <v>25.5</v>
      </c>
      <c r="G105">
        <v>5.9</v>
      </c>
      <c r="H105">
        <v>1.0409973800384955</v>
      </c>
      <c r="I105">
        <f t="shared" si="3"/>
        <v>529.96135620379766</v>
      </c>
    </row>
    <row r="106" spans="1:9">
      <c r="A106">
        <f t="shared" si="2"/>
        <v>7400</v>
      </c>
      <c r="B106">
        <v>7.46</v>
      </c>
      <c r="C106">
        <v>7.4</v>
      </c>
      <c r="D106">
        <v>364.16</v>
      </c>
      <c r="E106">
        <v>513.09</v>
      </c>
      <c r="F106">
        <v>25.5</v>
      </c>
      <c r="G106">
        <v>6.05</v>
      </c>
      <c r="H106">
        <v>1.0409973800384955</v>
      </c>
      <c r="I106">
        <f t="shared" si="3"/>
        <v>534.12534572395168</v>
      </c>
    </row>
    <row r="107" spans="1:9">
      <c r="A107">
        <f t="shared" si="2"/>
        <v>7450</v>
      </c>
      <c r="B107">
        <v>7.52</v>
      </c>
      <c r="C107">
        <v>7.45</v>
      </c>
      <c r="D107">
        <v>364.23</v>
      </c>
      <c r="E107">
        <v>516.65</v>
      </c>
      <c r="F107">
        <v>25.49</v>
      </c>
      <c r="G107">
        <v>6.15</v>
      </c>
      <c r="H107">
        <v>1.0409973800384955</v>
      </c>
      <c r="I107">
        <f t="shared" si="3"/>
        <v>537.83129639688866</v>
      </c>
    </row>
    <row r="108" spans="1:9">
      <c r="A108">
        <f t="shared" si="2"/>
        <v>7500</v>
      </c>
      <c r="B108">
        <v>7.59</v>
      </c>
      <c r="C108">
        <v>7.5</v>
      </c>
      <c r="D108">
        <v>365.09</v>
      </c>
      <c r="E108">
        <v>521.35</v>
      </c>
      <c r="F108">
        <v>25.61</v>
      </c>
      <c r="G108">
        <v>6.22</v>
      </c>
      <c r="H108">
        <v>1.0409973800384955</v>
      </c>
      <c r="I108">
        <f t="shared" si="3"/>
        <v>542.72398408306969</v>
      </c>
    </row>
    <row r="109" spans="1:9">
      <c r="A109">
        <f t="shared" si="2"/>
        <v>7550</v>
      </c>
      <c r="B109">
        <v>7.65</v>
      </c>
      <c r="C109">
        <v>7.55</v>
      </c>
      <c r="D109">
        <v>364.65</v>
      </c>
      <c r="E109">
        <v>524.19000000000005</v>
      </c>
      <c r="F109">
        <v>26.12</v>
      </c>
      <c r="G109">
        <v>6.27</v>
      </c>
      <c r="H109">
        <v>1.0409973800384955</v>
      </c>
      <c r="I109">
        <f t="shared" si="3"/>
        <v>545.68041664237899</v>
      </c>
    </row>
    <row r="110" spans="1:9">
      <c r="A110">
        <f t="shared" si="2"/>
        <v>7600</v>
      </c>
      <c r="B110">
        <v>7.71</v>
      </c>
      <c r="C110">
        <v>7.6</v>
      </c>
      <c r="D110">
        <v>364.44</v>
      </c>
      <c r="E110">
        <v>527.36</v>
      </c>
      <c r="F110">
        <v>26.21</v>
      </c>
      <c r="G110">
        <v>6.32</v>
      </c>
      <c r="H110">
        <v>1.0409973800384955</v>
      </c>
      <c r="I110">
        <f t="shared" si="3"/>
        <v>548.980378337101</v>
      </c>
    </row>
    <row r="111" spans="1:9">
      <c r="A111">
        <f t="shared" si="2"/>
        <v>7650</v>
      </c>
      <c r="B111">
        <v>7.77</v>
      </c>
      <c r="C111">
        <v>7.65</v>
      </c>
      <c r="D111">
        <v>362.88</v>
      </c>
      <c r="E111">
        <v>528.54</v>
      </c>
      <c r="F111">
        <v>26</v>
      </c>
      <c r="G111">
        <v>6.38</v>
      </c>
      <c r="H111">
        <v>1.0409973800384955</v>
      </c>
      <c r="I111">
        <f t="shared" si="3"/>
        <v>550.2087552455464</v>
      </c>
    </row>
    <row r="112" spans="1:9">
      <c r="A112">
        <f t="shared" si="2"/>
        <v>7700</v>
      </c>
      <c r="B112">
        <v>7.83</v>
      </c>
      <c r="C112">
        <v>7.7</v>
      </c>
      <c r="D112">
        <v>361.57</v>
      </c>
      <c r="E112">
        <v>530.08000000000004</v>
      </c>
      <c r="F112">
        <v>25.99</v>
      </c>
      <c r="G112">
        <v>6.44</v>
      </c>
      <c r="H112">
        <v>1.0409973800384955</v>
      </c>
      <c r="I112">
        <f t="shared" si="3"/>
        <v>551.8118912108057</v>
      </c>
    </row>
    <row r="113" spans="1:9">
      <c r="A113">
        <f t="shared" si="2"/>
        <v>7750</v>
      </c>
      <c r="B113">
        <v>7.89</v>
      </c>
      <c r="C113">
        <v>7.75</v>
      </c>
      <c r="D113">
        <v>361.31</v>
      </c>
      <c r="E113">
        <v>533.15</v>
      </c>
      <c r="F113">
        <v>26.17</v>
      </c>
      <c r="G113">
        <v>6.5</v>
      </c>
      <c r="H113">
        <v>1.0409973800384955</v>
      </c>
      <c r="I113">
        <f t="shared" si="3"/>
        <v>555.0077531675239</v>
      </c>
    </row>
    <row r="114" spans="1:9">
      <c r="A114">
        <f t="shared" si="2"/>
        <v>7800</v>
      </c>
      <c r="B114">
        <v>7.95</v>
      </c>
      <c r="C114">
        <v>7.8</v>
      </c>
      <c r="D114">
        <v>361.22</v>
      </c>
      <c r="E114">
        <v>536.45000000000005</v>
      </c>
      <c r="F114">
        <v>26.68</v>
      </c>
      <c r="G114">
        <v>6.56</v>
      </c>
      <c r="H114">
        <v>1.0409973800384955</v>
      </c>
      <c r="I114">
        <f t="shared" si="3"/>
        <v>558.44304452165102</v>
      </c>
    </row>
    <row r="115" spans="1:9">
      <c r="A115">
        <f t="shared" si="2"/>
        <v>7850</v>
      </c>
      <c r="B115">
        <v>8</v>
      </c>
      <c r="C115">
        <v>7.85</v>
      </c>
      <c r="D115">
        <v>361.21</v>
      </c>
      <c r="E115">
        <v>539.87</v>
      </c>
      <c r="F115">
        <v>26.73</v>
      </c>
      <c r="G115">
        <v>6.61</v>
      </c>
      <c r="H115">
        <v>1.0409973800384955</v>
      </c>
      <c r="I115">
        <f t="shared" si="3"/>
        <v>562.00325556138262</v>
      </c>
    </row>
    <row r="116" spans="1:9">
      <c r="A116">
        <f t="shared" si="2"/>
        <v>7900</v>
      </c>
      <c r="B116">
        <v>8.07</v>
      </c>
      <c r="C116">
        <v>7.9</v>
      </c>
      <c r="D116">
        <v>360.44</v>
      </c>
      <c r="E116">
        <v>542.16</v>
      </c>
      <c r="F116">
        <v>26.5</v>
      </c>
      <c r="G116">
        <v>6.69</v>
      </c>
      <c r="H116">
        <v>1.0409973800384955</v>
      </c>
      <c r="I116">
        <f t="shared" si="3"/>
        <v>564.38713956167066</v>
      </c>
    </row>
    <row r="117" spans="1:9">
      <c r="A117">
        <f t="shared" si="2"/>
        <v>7950</v>
      </c>
      <c r="B117">
        <v>8.14</v>
      </c>
      <c r="C117">
        <v>7.95</v>
      </c>
      <c r="D117">
        <v>360.05</v>
      </c>
      <c r="E117">
        <v>545</v>
      </c>
      <c r="F117">
        <v>26.51</v>
      </c>
      <c r="G117">
        <v>6.77</v>
      </c>
      <c r="H117">
        <v>1.0409973800384955</v>
      </c>
      <c r="I117">
        <f t="shared" si="3"/>
        <v>567.34357212098007</v>
      </c>
    </row>
    <row r="118" spans="1:9">
      <c r="A118">
        <f t="shared" si="2"/>
        <v>8000</v>
      </c>
      <c r="B118">
        <v>8.1999999999999993</v>
      </c>
      <c r="C118">
        <v>8</v>
      </c>
      <c r="D118">
        <v>359.82</v>
      </c>
      <c r="E118">
        <v>548.08000000000004</v>
      </c>
      <c r="F118">
        <v>26.49</v>
      </c>
      <c r="G118">
        <v>6.84</v>
      </c>
      <c r="H118">
        <v>1.0409973800384955</v>
      </c>
      <c r="I118">
        <f t="shared" si="3"/>
        <v>570.54984405149867</v>
      </c>
    </row>
    <row r="119" spans="1:9">
      <c r="A119">
        <f t="shared" si="2"/>
        <v>8050.0000000000009</v>
      </c>
      <c r="B119">
        <v>8.26</v>
      </c>
      <c r="C119">
        <v>8.0500000000000007</v>
      </c>
      <c r="D119">
        <v>359.76</v>
      </c>
      <c r="E119">
        <v>551.41</v>
      </c>
      <c r="F119">
        <v>26.51</v>
      </c>
      <c r="G119">
        <v>6.89</v>
      </c>
      <c r="H119">
        <v>1.0409973800384955</v>
      </c>
      <c r="I119">
        <f t="shared" si="3"/>
        <v>574.01636532702673</v>
      </c>
    </row>
    <row r="120" spans="1:9">
      <c r="A120">
        <f t="shared" si="2"/>
        <v>8100</v>
      </c>
      <c r="B120">
        <v>8.33</v>
      </c>
      <c r="C120">
        <v>8.1</v>
      </c>
      <c r="D120">
        <v>358.57</v>
      </c>
      <c r="E120">
        <v>553</v>
      </c>
      <c r="F120">
        <v>26.5</v>
      </c>
      <c r="G120">
        <v>6.93</v>
      </c>
      <c r="H120">
        <v>1.0409973800384955</v>
      </c>
      <c r="I120">
        <f t="shared" si="3"/>
        <v>575.67155116128799</v>
      </c>
    </row>
    <row r="121" spans="1:9">
      <c r="A121">
        <f t="shared" si="2"/>
        <v>8150</v>
      </c>
      <c r="B121">
        <v>8.39</v>
      </c>
      <c r="C121">
        <v>8.15</v>
      </c>
      <c r="D121">
        <v>354.99</v>
      </c>
      <c r="E121">
        <v>550.85</v>
      </c>
      <c r="F121">
        <v>26.5</v>
      </c>
      <c r="G121">
        <v>6.96</v>
      </c>
      <c r="H121">
        <v>1.0409973800384955</v>
      </c>
      <c r="I121">
        <f t="shared" si="3"/>
        <v>573.43340679420533</v>
      </c>
    </row>
    <row r="122" spans="1:9">
      <c r="A122">
        <f t="shared" si="2"/>
        <v>8200</v>
      </c>
      <c r="B122">
        <v>8.4499999999999993</v>
      </c>
      <c r="C122">
        <v>8.1999999999999993</v>
      </c>
      <c r="D122">
        <v>353.97</v>
      </c>
      <c r="E122">
        <v>552.64</v>
      </c>
      <c r="F122">
        <v>26.51</v>
      </c>
      <c r="G122">
        <v>7</v>
      </c>
      <c r="H122">
        <v>1.0409973800384955</v>
      </c>
      <c r="I122">
        <f t="shared" si="3"/>
        <v>575.29679210447409</v>
      </c>
    </row>
    <row r="123" spans="1:9">
      <c r="A123">
        <f t="shared" si="2"/>
        <v>8250</v>
      </c>
      <c r="B123">
        <v>8.52</v>
      </c>
      <c r="C123">
        <v>8.25</v>
      </c>
      <c r="D123">
        <v>354.64</v>
      </c>
      <c r="E123">
        <v>557.05999999999995</v>
      </c>
      <c r="F123">
        <v>26.47</v>
      </c>
      <c r="G123">
        <v>6.94</v>
      </c>
      <c r="H123">
        <v>1.0409973800384955</v>
      </c>
      <c r="I123">
        <f t="shared" si="3"/>
        <v>579.89800052424425</v>
      </c>
    </row>
    <row r="124" spans="1:9">
      <c r="A124">
        <f t="shared" si="2"/>
        <v>8300</v>
      </c>
      <c r="B124">
        <v>8.58</v>
      </c>
      <c r="C124">
        <v>8.3000000000000007</v>
      </c>
      <c r="D124">
        <v>354.35</v>
      </c>
      <c r="E124">
        <v>559.99</v>
      </c>
      <c r="F124">
        <v>26.46</v>
      </c>
      <c r="G124">
        <v>6.75</v>
      </c>
      <c r="H124">
        <v>1.0409973800384955</v>
      </c>
      <c r="I124">
        <f t="shared" si="3"/>
        <v>582.94812284775708</v>
      </c>
    </row>
    <row r="125" spans="1:9">
      <c r="A125">
        <f t="shared" si="2"/>
        <v>8350</v>
      </c>
      <c r="B125">
        <v>8.69</v>
      </c>
      <c r="C125">
        <v>8.35</v>
      </c>
      <c r="D125">
        <v>346.57</v>
      </c>
      <c r="E125">
        <v>550.96</v>
      </c>
      <c r="F125">
        <v>19.39</v>
      </c>
      <c r="G125" t="e">
        <f>-INF</f>
        <v>#NAME?</v>
      </c>
      <c r="H125">
        <v>1.0409973800384955</v>
      </c>
      <c r="I125">
        <f t="shared" si="3"/>
        <v>573.54791650600953</v>
      </c>
    </row>
    <row r="126" spans="1:9">
      <c r="A126">
        <f t="shared" si="2"/>
        <v>8400</v>
      </c>
      <c r="B126">
        <v>8.74</v>
      </c>
      <c r="C126">
        <v>8.4</v>
      </c>
      <c r="D126">
        <v>325.60000000000002</v>
      </c>
      <c r="E126">
        <v>520.71</v>
      </c>
      <c r="F126">
        <v>25.51</v>
      </c>
      <c r="G126" t="e">
        <f>-INF</f>
        <v>#NAME?</v>
      </c>
      <c r="H126">
        <v>1.0409973800384955</v>
      </c>
      <c r="I126">
        <f t="shared" si="3"/>
        <v>542.05774575984503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25"/>
  <sheetViews>
    <sheetView workbookViewId="0">
      <selection sqref="A1:B1048576"/>
    </sheetView>
  </sheetViews>
  <sheetFormatPr defaultRowHeight="15"/>
  <sheetData>
    <row r="1" spans="1:11">
      <c r="B1" t="s">
        <v>7</v>
      </c>
      <c r="C1" t="s">
        <v>27</v>
      </c>
      <c r="D1" t="s">
        <v>24</v>
      </c>
      <c r="E1" t="s">
        <v>28</v>
      </c>
      <c r="F1" t="s">
        <v>25</v>
      </c>
      <c r="G1" t="s">
        <v>29</v>
      </c>
      <c r="H1" t="s">
        <v>26</v>
      </c>
      <c r="I1" t="s">
        <v>30</v>
      </c>
      <c r="J1" t="s">
        <v>32</v>
      </c>
      <c r="K1" t="s">
        <v>31</v>
      </c>
    </row>
    <row r="2" spans="1:11">
      <c r="A2">
        <v>2200</v>
      </c>
      <c r="G2">
        <f>RunFile_009!$G2</f>
        <v>0.14000000000000001</v>
      </c>
    </row>
    <row r="3" spans="1:11">
      <c r="A3">
        <f>1000*B3</f>
        <v>2250</v>
      </c>
      <c r="B3">
        <v>2.25</v>
      </c>
      <c r="C3">
        <f>RunFile_004!G2</f>
        <v>0.2</v>
      </c>
      <c r="D3">
        <f>RunFile_004!I2</f>
        <v>89.686100563021967</v>
      </c>
      <c r="G3">
        <f>RunFile_009!$G3</f>
        <v>0.17</v>
      </c>
      <c r="H3">
        <f>RunFile_009!$I3</f>
        <v>91.566129548186055</v>
      </c>
    </row>
    <row r="4" spans="1:11">
      <c r="A4">
        <f t="shared" ref="A4:A67" si="0">1000*B4</f>
        <v>2300</v>
      </c>
      <c r="B4">
        <v>2.2999999999999998</v>
      </c>
      <c r="C4">
        <f>RunFile_004!G3</f>
        <v>0.23</v>
      </c>
      <c r="D4">
        <f>RunFile_004!I3</f>
        <v>94.155819097122404</v>
      </c>
      <c r="G4">
        <f>RunFile_009!$G4</f>
        <v>0.18</v>
      </c>
      <c r="H4">
        <f>RunFile_009!$I4</f>
        <v>92.450977321218787</v>
      </c>
    </row>
    <row r="5" spans="1:11">
      <c r="A5">
        <f t="shared" si="0"/>
        <v>2350</v>
      </c>
      <c r="B5">
        <v>2.35</v>
      </c>
      <c r="C5">
        <f>RunFile_004!G4</f>
        <v>0.24</v>
      </c>
      <c r="D5">
        <f>RunFile_004!I4</f>
        <v>97.781604761147904</v>
      </c>
      <c r="G5">
        <f>RunFile_009!$G5</f>
        <v>0.2</v>
      </c>
      <c r="H5">
        <f>RunFile_009!$I5</f>
        <v>96.781526422178928</v>
      </c>
    </row>
    <row r="6" spans="1:11">
      <c r="A6">
        <f t="shared" si="0"/>
        <v>2400</v>
      </c>
      <c r="B6">
        <v>2.4</v>
      </c>
      <c r="C6">
        <f>RunFile_004!G5</f>
        <v>0.16</v>
      </c>
      <c r="D6">
        <f>RunFile_004!I5</f>
        <v>103.85583764082286</v>
      </c>
      <c r="G6">
        <f>RunFile_009!$G6</f>
        <v>0.21</v>
      </c>
      <c r="H6">
        <f>RunFile_009!$I6</f>
        <v>101.45560465855176</v>
      </c>
    </row>
    <row r="7" spans="1:11">
      <c r="A7">
        <f t="shared" si="0"/>
        <v>2450</v>
      </c>
      <c r="B7">
        <v>2.4500000000000002</v>
      </c>
      <c r="C7">
        <f>RunFile_004!G6</f>
        <v>0.09</v>
      </c>
      <c r="D7">
        <f>RunFile_004!I6</f>
        <v>111.69086873090097</v>
      </c>
      <c r="G7">
        <f>RunFile_009!$G7</f>
        <v>0.19</v>
      </c>
      <c r="H7">
        <f>RunFile_009!$I7</f>
        <v>107.38928972477119</v>
      </c>
    </row>
    <row r="8" spans="1:11">
      <c r="A8">
        <f t="shared" si="0"/>
        <v>2500</v>
      </c>
      <c r="B8">
        <v>2.5</v>
      </c>
      <c r="C8">
        <f>RunFile_004!G7</f>
        <v>0.13</v>
      </c>
      <c r="D8">
        <f>RunFile_004!I7</f>
        <v>118.18185858345241</v>
      </c>
      <c r="E8">
        <f>RunFile_008!$G2</f>
        <v>0.24</v>
      </c>
      <c r="G8">
        <f>RunFile_009!$G8</f>
        <v>0.14000000000000001</v>
      </c>
      <c r="H8">
        <f>RunFile_009!$I8</f>
        <v>113.20846507918638</v>
      </c>
      <c r="I8">
        <f>AVERAGE(C8,E8,G8)</f>
        <v>0.17</v>
      </c>
    </row>
    <row r="9" spans="1:11">
      <c r="A9">
        <f t="shared" si="0"/>
        <v>2550</v>
      </c>
      <c r="B9">
        <v>2.5499999999999998</v>
      </c>
      <c r="C9">
        <f>RunFile_004!G8</f>
        <v>0.28000000000000003</v>
      </c>
      <c r="D9">
        <f>RunFile_004!I8</f>
        <v>124.06855082533291</v>
      </c>
      <c r="E9">
        <f>RunFile_008!$G3</f>
        <v>0.21</v>
      </c>
      <c r="F9">
        <f>RunFile_008!$I3</f>
        <v>115.81688686724641</v>
      </c>
      <c r="G9">
        <f>RunFile_009!$G9</f>
        <v>0.11</v>
      </c>
      <c r="H9">
        <f>RunFile_009!$I9</f>
        <v>119.99576799703738</v>
      </c>
      <c r="I9">
        <f t="shared" ref="I9:I72" si="1">AVERAGE(C9,E9,G9)</f>
        <v>0.19999999999999998</v>
      </c>
      <c r="J9">
        <f>(K9*5252)/A9</f>
        <v>247.07138461200873</v>
      </c>
      <c r="K9">
        <f>AVERAGE(D9,F9,H9)</f>
        <v>119.9604018965389</v>
      </c>
    </row>
    <row r="10" spans="1:11">
      <c r="A10">
        <f t="shared" si="0"/>
        <v>2600</v>
      </c>
      <c r="B10">
        <v>2.6</v>
      </c>
      <c r="C10">
        <f>RunFile_004!G9</f>
        <v>0.46</v>
      </c>
      <c r="D10">
        <f>RunFile_004!I9</f>
        <v>129.78854027806281</v>
      </c>
      <c r="E10">
        <f>RunFile_008!$G4</f>
        <v>0.16</v>
      </c>
      <c r="F10">
        <f>RunFile_008!$I4</f>
        <v>121.33743278321373</v>
      </c>
      <c r="G10">
        <f>RunFile_009!$G10</f>
        <v>0.17</v>
      </c>
      <c r="H10">
        <f>RunFile_009!$I10</f>
        <v>127.62627879271955</v>
      </c>
      <c r="I10">
        <f t="shared" si="1"/>
        <v>0.26333333333333336</v>
      </c>
      <c r="J10">
        <f t="shared" ref="J10:J73" si="2">(K10*5252)/A10</f>
        <v>255.02651624835735</v>
      </c>
      <c r="K10">
        <f t="shared" ref="K10:K73" si="3">AVERAGE(D10,F10,H10)</f>
        <v>126.25075061799869</v>
      </c>
    </row>
    <row r="11" spans="1:11">
      <c r="A11">
        <f t="shared" si="0"/>
        <v>2650</v>
      </c>
      <c r="B11">
        <v>2.65</v>
      </c>
      <c r="C11">
        <f>RunFile_004!G10</f>
        <v>0.48</v>
      </c>
      <c r="D11">
        <f>RunFile_004!I10</f>
        <v>134.66459686071781</v>
      </c>
      <c r="E11">
        <f>RunFile_008!$G5</f>
        <v>0.12</v>
      </c>
      <c r="F11">
        <f>RunFile_008!$I5</f>
        <v>127.03505281346679</v>
      </c>
      <c r="G11">
        <f>RunFile_009!$G11</f>
        <v>0.26</v>
      </c>
      <c r="H11">
        <f>RunFile_009!$I11</f>
        <v>133.65365362314242</v>
      </c>
      <c r="I11">
        <f t="shared" si="1"/>
        <v>0.28666666666666668</v>
      </c>
      <c r="J11">
        <f t="shared" si="2"/>
        <v>261.18183005252348</v>
      </c>
      <c r="K11">
        <f t="shared" si="3"/>
        <v>131.78443443244234</v>
      </c>
    </row>
    <row r="12" spans="1:11">
      <c r="A12">
        <f t="shared" si="0"/>
        <v>2700</v>
      </c>
      <c r="B12">
        <v>2.7</v>
      </c>
      <c r="C12">
        <f>RunFile_004!G11</f>
        <v>0.37</v>
      </c>
      <c r="D12">
        <f>RunFile_004!I11</f>
        <v>139.6031669893043</v>
      </c>
      <c r="E12">
        <f>RunFile_008!$G6</f>
        <v>0.14000000000000001</v>
      </c>
      <c r="F12">
        <f>RunFile_008!$I6</f>
        <v>133.72220465884607</v>
      </c>
      <c r="G12">
        <f>RunFile_009!$G12</f>
        <v>0.35</v>
      </c>
      <c r="H12">
        <f>RunFile_009!$I12</f>
        <v>139.18134971114685</v>
      </c>
      <c r="I12">
        <f t="shared" si="1"/>
        <v>0.28666666666666668</v>
      </c>
      <c r="J12">
        <f t="shared" si="2"/>
        <v>267.46732105913935</v>
      </c>
      <c r="K12">
        <f t="shared" si="3"/>
        <v>137.50224045309906</v>
      </c>
    </row>
    <row r="13" spans="1:11">
      <c r="A13">
        <f t="shared" si="0"/>
        <v>2750</v>
      </c>
      <c r="B13">
        <v>2.75</v>
      </c>
      <c r="C13">
        <f>RunFile_004!G12</f>
        <v>0.28000000000000003</v>
      </c>
      <c r="D13">
        <f>RunFile_004!I12</f>
        <v>143.94785843154176</v>
      </c>
      <c r="E13">
        <f>RunFile_008!$G7</f>
        <v>0.25</v>
      </c>
      <c r="F13">
        <f>RunFile_008!$I7</f>
        <v>140.31561138489761</v>
      </c>
      <c r="G13">
        <f>RunFile_009!$G13</f>
        <v>0.44</v>
      </c>
      <c r="H13">
        <f>RunFile_009!$I13</f>
        <v>143.70968831431432</v>
      </c>
      <c r="I13">
        <f t="shared" si="1"/>
        <v>0.32333333333333331</v>
      </c>
      <c r="J13">
        <f t="shared" si="2"/>
        <v>272.45030624275381</v>
      </c>
      <c r="K13">
        <f t="shared" si="3"/>
        <v>142.65771937691792</v>
      </c>
    </row>
    <row r="14" spans="1:11">
      <c r="A14">
        <f t="shared" si="0"/>
        <v>2800</v>
      </c>
      <c r="B14">
        <v>2.8</v>
      </c>
      <c r="C14">
        <f>RunFile_004!G13</f>
        <v>0.26</v>
      </c>
      <c r="D14">
        <f>RunFile_004!I13</f>
        <v>148.917685333094</v>
      </c>
      <c r="E14">
        <f>RunFile_008!$G8</f>
        <v>0.35</v>
      </c>
      <c r="F14">
        <f>RunFile_008!$I8</f>
        <v>145.69033155968845</v>
      </c>
      <c r="G14">
        <f>RunFile_009!$G14</f>
        <v>0.53</v>
      </c>
      <c r="H14">
        <f>RunFile_009!$I14</f>
        <v>148.38376655068714</v>
      </c>
      <c r="I14">
        <f t="shared" si="1"/>
        <v>0.38000000000000006</v>
      </c>
      <c r="J14">
        <f t="shared" si="2"/>
        <v>276.97533888632171</v>
      </c>
      <c r="K14">
        <f t="shared" si="3"/>
        <v>147.66392781448985</v>
      </c>
    </row>
    <row r="15" spans="1:11">
      <c r="A15">
        <f t="shared" si="0"/>
        <v>2850</v>
      </c>
      <c r="B15">
        <v>2.85</v>
      </c>
      <c r="C15">
        <f>RunFile_004!G14</f>
        <v>0.28000000000000003</v>
      </c>
      <c r="D15">
        <f>RunFile_004!I14</f>
        <v>152.84561980245496</v>
      </c>
      <c r="E15">
        <f>RunFile_008!$G9</f>
        <v>0.43</v>
      </c>
      <c r="F15">
        <f>RunFile_008!$I9</f>
        <v>150.66923900842878</v>
      </c>
      <c r="G15">
        <f>RunFile_009!$G15</f>
        <v>0.62</v>
      </c>
      <c r="H15">
        <f>RunFile_009!$I15</f>
        <v>153.12030462986232</v>
      </c>
      <c r="I15">
        <f t="shared" si="1"/>
        <v>0.44333333333333336</v>
      </c>
      <c r="J15">
        <f t="shared" si="2"/>
        <v>280.49682788196469</v>
      </c>
      <c r="K15">
        <f t="shared" si="3"/>
        <v>152.21172114691535</v>
      </c>
    </row>
    <row r="16" spans="1:11">
      <c r="A16">
        <f t="shared" si="0"/>
        <v>2900</v>
      </c>
      <c r="B16">
        <v>2.9</v>
      </c>
      <c r="C16">
        <f>RunFile_004!G15</f>
        <v>0.32</v>
      </c>
      <c r="D16">
        <f>RunFile_004!I15</f>
        <v>156.01297279631635</v>
      </c>
      <c r="E16">
        <f>RunFile_008!$G10</f>
        <v>0.5</v>
      </c>
      <c r="F16">
        <f>RunFile_008!$I10</f>
        <v>155.24191760674884</v>
      </c>
      <c r="G16">
        <f>RunFile_009!$G16</f>
        <v>0.68</v>
      </c>
      <c r="H16">
        <f>RunFile_009!$I16</f>
        <v>157.0136348312063</v>
      </c>
      <c r="I16">
        <f t="shared" si="1"/>
        <v>0.5</v>
      </c>
      <c r="J16">
        <f t="shared" si="2"/>
        <v>282.68348212993033</v>
      </c>
      <c r="K16">
        <f t="shared" si="3"/>
        <v>156.08950841142382</v>
      </c>
    </row>
    <row r="17" spans="1:11">
      <c r="A17">
        <f t="shared" si="0"/>
        <v>2950</v>
      </c>
      <c r="B17">
        <v>2.95</v>
      </c>
      <c r="C17">
        <f>RunFile_004!G16</f>
        <v>0.37</v>
      </c>
      <c r="D17">
        <f>RunFile_004!I16</f>
        <v>159.6595963089857</v>
      </c>
      <c r="E17">
        <f>RunFile_008!$G11</f>
        <v>0.55000000000000004</v>
      </c>
      <c r="F17">
        <f>RunFile_008!$I11</f>
        <v>158.84589663868223</v>
      </c>
      <c r="G17">
        <f>RunFile_009!$G17</f>
        <v>0.69</v>
      </c>
      <c r="H17">
        <f>RunFile_009!$I17</f>
        <v>160.54261594953678</v>
      </c>
      <c r="I17">
        <f t="shared" si="1"/>
        <v>0.53666666666666663</v>
      </c>
      <c r="J17">
        <f t="shared" si="2"/>
        <v>284.28934100882697</v>
      </c>
      <c r="K17">
        <f t="shared" si="3"/>
        <v>159.68270296573488</v>
      </c>
    </row>
    <row r="18" spans="1:11">
      <c r="A18">
        <f t="shared" si="0"/>
        <v>3000</v>
      </c>
      <c r="B18">
        <v>3</v>
      </c>
      <c r="C18">
        <f>RunFile_004!G17</f>
        <v>0.46</v>
      </c>
      <c r="D18">
        <f>RunFile_004!I17</f>
        <v>164.21266623766141</v>
      </c>
      <c r="E18">
        <f>RunFile_008!$G12</f>
        <v>0.62</v>
      </c>
      <c r="F18">
        <f>RunFile_008!$I12</f>
        <v>162.99151413784259</v>
      </c>
      <c r="G18">
        <f>RunFile_009!$G18</f>
        <v>0.7</v>
      </c>
      <c r="H18">
        <f>RunFile_009!$I18</f>
        <v>165.1646443169077</v>
      </c>
      <c r="I18">
        <f t="shared" si="1"/>
        <v>0.59333333333333338</v>
      </c>
      <c r="J18">
        <f t="shared" si="2"/>
        <v>287.32456303161621</v>
      </c>
      <c r="K18">
        <f t="shared" si="3"/>
        <v>164.12294156413722</v>
      </c>
    </row>
    <row r="19" spans="1:11">
      <c r="A19">
        <f t="shared" si="0"/>
        <v>3050</v>
      </c>
      <c r="B19">
        <v>3.05</v>
      </c>
      <c r="C19">
        <f>RunFile_004!G18</f>
        <v>0.56999999999999995</v>
      </c>
      <c r="D19">
        <f>RunFile_004!I18</f>
        <v>169.1616552905698</v>
      </c>
      <c r="E19">
        <f>RunFile_008!$G13</f>
        <v>0.72</v>
      </c>
      <c r="F19">
        <f>RunFile_008!$I13</f>
        <v>168.12666345212918</v>
      </c>
      <c r="G19">
        <f>RunFile_009!$G19</f>
        <v>0.71</v>
      </c>
      <c r="H19">
        <f>RunFile_009!$I19</f>
        <v>170.4216810861021</v>
      </c>
      <c r="I19">
        <f t="shared" si="1"/>
        <v>0.66666666666666663</v>
      </c>
      <c r="J19">
        <f t="shared" si="2"/>
        <v>291.41999115856424</v>
      </c>
      <c r="K19">
        <f t="shared" si="3"/>
        <v>169.23666660960035</v>
      </c>
    </row>
    <row r="20" spans="1:11">
      <c r="A20">
        <f t="shared" si="0"/>
        <v>3100</v>
      </c>
      <c r="B20">
        <v>3.1</v>
      </c>
      <c r="C20">
        <f>RunFile_004!G19</f>
        <v>0.67</v>
      </c>
      <c r="D20">
        <f>RunFile_004!I19</f>
        <v>173.79807661382083</v>
      </c>
      <c r="E20">
        <f>RunFile_008!$G14</f>
        <v>0.8</v>
      </c>
      <c r="F20">
        <f>RunFile_008!$I14</f>
        <v>173.459719129441</v>
      </c>
      <c r="G20">
        <f>RunFile_009!$G20</f>
        <v>0.74</v>
      </c>
      <c r="H20">
        <f>RunFile_009!$I20</f>
        <v>174.88755984646724</v>
      </c>
      <c r="I20">
        <f t="shared" si="1"/>
        <v>0.73666666666666669</v>
      </c>
      <c r="J20">
        <f t="shared" si="2"/>
        <v>294.87176425346843</v>
      </c>
      <c r="K20">
        <f t="shared" si="3"/>
        <v>174.048451863243</v>
      </c>
    </row>
    <row r="21" spans="1:11">
      <c r="A21">
        <f t="shared" si="0"/>
        <v>3150</v>
      </c>
      <c r="B21">
        <v>3.15</v>
      </c>
      <c r="C21">
        <f>RunFile_004!G20</f>
        <v>0.76</v>
      </c>
      <c r="D21">
        <f>RunFile_004!I20</f>
        <v>177.21548379140808</v>
      </c>
      <c r="E21">
        <f>RunFile_008!$G15</f>
        <v>0.86</v>
      </c>
      <c r="F21">
        <f>RunFile_008!$I15</f>
        <v>178.56362007061836</v>
      </c>
      <c r="G21">
        <f>RunFile_009!$G21</f>
        <v>0.78</v>
      </c>
      <c r="H21">
        <f>RunFile_009!$I21</f>
        <v>178.67679030980736</v>
      </c>
      <c r="I21">
        <f t="shared" si="1"/>
        <v>0.80000000000000016</v>
      </c>
      <c r="J21">
        <f t="shared" si="2"/>
        <v>297.03305356512919</v>
      </c>
      <c r="K21">
        <f t="shared" si="3"/>
        <v>178.15196472394459</v>
      </c>
    </row>
    <row r="22" spans="1:11">
      <c r="A22">
        <f t="shared" si="0"/>
        <v>3200</v>
      </c>
      <c r="B22">
        <v>3.2</v>
      </c>
      <c r="C22">
        <f>RunFile_004!G21</f>
        <v>0.82</v>
      </c>
      <c r="D22">
        <f>RunFile_004!I21</f>
        <v>180.04943120696825</v>
      </c>
      <c r="E22">
        <f>RunFile_008!$G16</f>
        <v>0.89</v>
      </c>
      <c r="F22">
        <f>RunFile_008!$I16</f>
        <v>182.26134422187945</v>
      </c>
      <c r="G22">
        <f>RunFile_009!$G22</f>
        <v>0.82</v>
      </c>
      <c r="H22">
        <f>RunFile_009!$I22</f>
        <v>182.16413153293635</v>
      </c>
      <c r="I22">
        <f t="shared" si="1"/>
        <v>0.84333333333333327</v>
      </c>
      <c r="J22">
        <f t="shared" si="2"/>
        <v>297.87314701700939</v>
      </c>
      <c r="K22">
        <f t="shared" si="3"/>
        <v>181.49163565392803</v>
      </c>
    </row>
    <row r="23" spans="1:11">
      <c r="A23">
        <f t="shared" si="0"/>
        <v>3250</v>
      </c>
      <c r="B23">
        <v>3.25</v>
      </c>
      <c r="C23">
        <f>RunFile_004!G22</f>
        <v>0.89</v>
      </c>
      <c r="D23">
        <f>RunFile_004!I22</f>
        <v>183.20636527650771</v>
      </c>
      <c r="E23">
        <f>RunFile_008!$G17</f>
        <v>0.9</v>
      </c>
      <c r="F23">
        <f>RunFile_008!$I17</f>
        <v>185.00078493112363</v>
      </c>
      <c r="G23">
        <f>RunFile_009!$G23</f>
        <v>0.86</v>
      </c>
      <c r="H23">
        <f>RunFile_009!$I23</f>
        <v>185.08933417084452</v>
      </c>
      <c r="I23">
        <f t="shared" si="1"/>
        <v>0.8833333333333333</v>
      </c>
      <c r="J23">
        <f t="shared" si="2"/>
        <v>298.04237291853894</v>
      </c>
      <c r="K23">
        <f t="shared" si="3"/>
        <v>184.43216145949194</v>
      </c>
    </row>
    <row r="24" spans="1:11">
      <c r="A24">
        <f t="shared" si="0"/>
        <v>3300</v>
      </c>
      <c r="B24">
        <v>3.3</v>
      </c>
      <c r="C24">
        <f>RunFile_004!G23</f>
        <v>0.94</v>
      </c>
      <c r="D24">
        <f>RunFile_004!I23</f>
        <v>186.22785332986231</v>
      </c>
      <c r="E24">
        <f>RunFile_008!$G18</f>
        <v>0.92</v>
      </c>
      <c r="F24">
        <f>RunFile_008!$I18</f>
        <v>187.45899028238455</v>
      </c>
      <c r="G24">
        <f>RunFile_009!$G24</f>
        <v>0.91</v>
      </c>
      <c r="H24">
        <f>RunFile_009!$I24</f>
        <v>187.74387748994266</v>
      </c>
      <c r="I24">
        <f t="shared" si="1"/>
        <v>0.92333333333333334</v>
      </c>
      <c r="J24">
        <f t="shared" si="2"/>
        <v>297.84183305340395</v>
      </c>
      <c r="K24">
        <f t="shared" si="3"/>
        <v>187.14357370072983</v>
      </c>
    </row>
    <row r="25" spans="1:11">
      <c r="A25">
        <f t="shared" si="0"/>
        <v>3350</v>
      </c>
      <c r="B25">
        <v>3.35</v>
      </c>
      <c r="C25">
        <f>RunFile_004!G24</f>
        <v>0.99</v>
      </c>
      <c r="D25">
        <f>RunFile_004!I24</f>
        <v>189.55149018855238</v>
      </c>
      <c r="E25">
        <f>RunFile_008!$G19</f>
        <v>0.97</v>
      </c>
      <c r="F25">
        <f>RunFile_008!$I19</f>
        <v>190.18801486725897</v>
      </c>
      <c r="G25">
        <f>RunFile_009!$G25</f>
        <v>0.96</v>
      </c>
      <c r="H25">
        <f>RunFile_009!$I25</f>
        <v>190.65867015405047</v>
      </c>
      <c r="I25">
        <f t="shared" si="1"/>
        <v>0.97333333333333327</v>
      </c>
      <c r="J25">
        <f t="shared" si="2"/>
        <v>298.08270807982035</v>
      </c>
      <c r="K25">
        <f t="shared" si="3"/>
        <v>190.13272506995395</v>
      </c>
    </row>
    <row r="26" spans="1:11">
      <c r="A26">
        <f t="shared" si="0"/>
        <v>3400</v>
      </c>
      <c r="B26">
        <v>3.4</v>
      </c>
      <c r="C26">
        <f>RunFile_004!G25</f>
        <v>1.04</v>
      </c>
      <c r="D26">
        <f>RunFile_004!I25</f>
        <v>192.70842425809184</v>
      </c>
      <c r="E26">
        <f>RunFile_008!$G20</f>
        <v>1.03</v>
      </c>
      <c r="F26">
        <f>RunFile_008!$I20</f>
        <v>193.98990026221759</v>
      </c>
      <c r="G26">
        <f>RunFile_009!$G26</f>
        <v>1</v>
      </c>
      <c r="H26">
        <f>RunFile_009!$I26</f>
        <v>194.38544077458826</v>
      </c>
      <c r="I26">
        <f t="shared" si="1"/>
        <v>1.0233333333333334</v>
      </c>
      <c r="J26">
        <f t="shared" si="2"/>
        <v>299.20117013027482</v>
      </c>
      <c r="K26">
        <f t="shared" si="3"/>
        <v>193.69458843163258</v>
      </c>
    </row>
    <row r="27" spans="1:11">
      <c r="A27">
        <f t="shared" si="0"/>
        <v>3450</v>
      </c>
      <c r="B27">
        <v>3.45</v>
      </c>
      <c r="C27">
        <f>RunFile_004!G26</f>
        <v>1.0900000000000001</v>
      </c>
      <c r="D27">
        <f>RunFile_004!I26</f>
        <v>196.33420992211734</v>
      </c>
      <c r="E27">
        <f>RunFile_008!$G21</f>
        <v>1.0900000000000001</v>
      </c>
      <c r="F27">
        <f>RunFile_008!$I21</f>
        <v>197.51055029919297</v>
      </c>
      <c r="G27">
        <f>RunFile_009!$G27</f>
        <v>1.03</v>
      </c>
      <c r="H27">
        <f>RunFile_009!$I27</f>
        <v>197.93524184051952</v>
      </c>
      <c r="I27">
        <f t="shared" si="1"/>
        <v>1.07</v>
      </c>
      <c r="J27">
        <f t="shared" si="2"/>
        <v>300.29261553900773</v>
      </c>
      <c r="K27">
        <f t="shared" si="3"/>
        <v>197.2600006872766</v>
      </c>
    </row>
    <row r="28" spans="1:11">
      <c r="A28">
        <f t="shared" si="0"/>
        <v>3500</v>
      </c>
      <c r="B28">
        <v>3.5</v>
      </c>
      <c r="C28">
        <f>RunFile_004!G27</f>
        <v>1.1599999999999999</v>
      </c>
      <c r="D28">
        <f>RunFile_004!I27</f>
        <v>199.57449538623212</v>
      </c>
      <c r="E28">
        <f>RunFile_008!$G22</f>
        <v>1.1399999999999999</v>
      </c>
      <c r="F28">
        <f>RunFile_008!$I22</f>
        <v>200.99995196305909</v>
      </c>
      <c r="G28">
        <f>RunFile_009!$G28</f>
        <v>1.05</v>
      </c>
      <c r="H28">
        <f>RunFile_009!$I28</f>
        <v>201.50586285405157</v>
      </c>
      <c r="I28">
        <f t="shared" si="1"/>
        <v>1.1166666666666665</v>
      </c>
      <c r="J28">
        <f t="shared" si="2"/>
        <v>301.15483706551964</v>
      </c>
      <c r="K28">
        <f t="shared" si="3"/>
        <v>200.69343673444757</v>
      </c>
    </row>
    <row r="29" spans="1:11">
      <c r="A29">
        <f t="shared" si="0"/>
        <v>3550</v>
      </c>
      <c r="B29">
        <v>3.55</v>
      </c>
      <c r="C29">
        <f>RunFile_004!G28</f>
        <v>1.23</v>
      </c>
      <c r="D29">
        <f>RunFile_004!I28</f>
        <v>203.62745694745601</v>
      </c>
      <c r="E29">
        <f>RunFile_008!$G23</f>
        <v>1.18</v>
      </c>
      <c r="F29">
        <f>RunFile_008!$I23</f>
        <v>204.56226649751346</v>
      </c>
      <c r="G29">
        <f>RunFile_009!$G29</f>
        <v>1.08</v>
      </c>
      <c r="H29">
        <f>RunFile_009!$I29</f>
        <v>205.52411274100018</v>
      </c>
      <c r="I29">
        <f t="shared" si="1"/>
        <v>1.1633333333333333</v>
      </c>
      <c r="J29">
        <f t="shared" si="2"/>
        <v>302.65024109377583</v>
      </c>
      <c r="K29">
        <f t="shared" si="3"/>
        <v>204.57127872865655</v>
      </c>
    </row>
    <row r="30" spans="1:11">
      <c r="A30">
        <f t="shared" si="0"/>
        <v>3600</v>
      </c>
      <c r="B30">
        <v>3.6</v>
      </c>
      <c r="C30">
        <f>RunFile_004!G29</f>
        <v>1.3</v>
      </c>
      <c r="D30">
        <f>RunFile_004!I29</f>
        <v>207.84712129783057</v>
      </c>
      <c r="E30">
        <f>RunFile_008!$G24</f>
        <v>1.21</v>
      </c>
      <c r="F30">
        <f>RunFile_008!$I24</f>
        <v>208.91620648406882</v>
      </c>
      <c r="G30">
        <f>RunFile_009!$G30</f>
        <v>1.1599999999999999</v>
      </c>
      <c r="H30">
        <f>RunFile_009!$I30</f>
        <v>209.46949281134607</v>
      </c>
      <c r="I30">
        <f t="shared" si="1"/>
        <v>1.2233333333333334</v>
      </c>
      <c r="J30">
        <f t="shared" si="2"/>
        <v>304.53470127367831</v>
      </c>
      <c r="K30">
        <f t="shared" si="3"/>
        <v>208.74427353108183</v>
      </c>
    </row>
    <row r="31" spans="1:11">
      <c r="A31">
        <f t="shared" si="0"/>
        <v>3650</v>
      </c>
      <c r="B31">
        <v>3.65</v>
      </c>
      <c r="C31">
        <f>RunFile_004!G30</f>
        <v>1.34</v>
      </c>
      <c r="D31">
        <f>RunFile_004!I30</f>
        <v>211.67086652397239</v>
      </c>
      <c r="E31">
        <f>RunFile_008!$G25</f>
        <v>1.26</v>
      </c>
      <c r="F31">
        <f>RunFile_008!$I25</f>
        <v>212.69725963028796</v>
      </c>
      <c r="G31">
        <f>RunFile_009!$G31</f>
        <v>1.23</v>
      </c>
      <c r="H31">
        <f>RunFile_009!$I31</f>
        <v>213.69594217430236</v>
      </c>
      <c r="I31">
        <f t="shared" si="1"/>
        <v>1.2766666666666666</v>
      </c>
      <c r="J31">
        <f t="shared" si="2"/>
        <v>306.03767003302386</v>
      </c>
      <c r="K31">
        <f t="shared" si="3"/>
        <v>212.68802277618758</v>
      </c>
    </row>
    <row r="32" spans="1:11">
      <c r="A32">
        <f t="shared" si="0"/>
        <v>3700</v>
      </c>
      <c r="B32">
        <v>3.7</v>
      </c>
      <c r="C32">
        <f>RunFile_004!G31</f>
        <v>1.36</v>
      </c>
      <c r="D32">
        <f>RunFile_004!I31</f>
        <v>215.286233263676</v>
      </c>
      <c r="E32">
        <f>RunFile_008!$G26</f>
        <v>1.32</v>
      </c>
      <c r="F32">
        <f>RunFile_008!$I26</f>
        <v>216.51997727398609</v>
      </c>
      <c r="G32">
        <f>RunFile_009!$G32</f>
        <v>1.29</v>
      </c>
      <c r="H32">
        <f>RunFile_009!$I32</f>
        <v>217.41230282103979</v>
      </c>
      <c r="I32">
        <f t="shared" si="1"/>
        <v>1.3233333333333335</v>
      </c>
      <c r="J32">
        <f t="shared" si="2"/>
        <v>307.1797866810723</v>
      </c>
      <c r="K32">
        <f t="shared" si="3"/>
        <v>216.40617111956729</v>
      </c>
    </row>
    <row r="33" spans="1:18">
      <c r="A33">
        <f t="shared" si="0"/>
        <v>3750</v>
      </c>
      <c r="B33">
        <v>3.75</v>
      </c>
      <c r="C33">
        <f>RunFile_004!G32</f>
        <v>1.39</v>
      </c>
      <c r="D33">
        <f>RunFile_004!I32</f>
        <v>219.09955956549592</v>
      </c>
      <c r="E33">
        <f>RunFile_008!$G27</f>
        <v>1.4</v>
      </c>
      <c r="F33">
        <f>RunFile_008!$I27</f>
        <v>220.73850764373469</v>
      </c>
      <c r="G33">
        <f>RunFile_009!$G33</f>
        <v>1.35</v>
      </c>
      <c r="H33">
        <f>RunFile_009!$I33</f>
        <v>221.11825349397682</v>
      </c>
      <c r="I33">
        <f t="shared" si="1"/>
        <v>1.3800000000000001</v>
      </c>
      <c r="J33">
        <f t="shared" si="2"/>
        <v>308.56378634073292</v>
      </c>
      <c r="K33">
        <f t="shared" si="3"/>
        <v>220.3187735677358</v>
      </c>
    </row>
    <row r="34" spans="1:18">
      <c r="A34">
        <f t="shared" si="0"/>
        <v>3800</v>
      </c>
      <c r="B34">
        <v>3.8</v>
      </c>
      <c r="C34">
        <f>RunFile_004!G33</f>
        <v>1.45</v>
      </c>
      <c r="D34">
        <f>RunFile_004!I33</f>
        <v>223.49634562934295</v>
      </c>
      <c r="E34">
        <f>RunFile_008!$G28</f>
        <v>1.48</v>
      </c>
      <c r="F34">
        <f>RunFile_008!$I28</f>
        <v>225.36326686390356</v>
      </c>
      <c r="G34">
        <f>RunFile_009!$G34</f>
        <v>1.4</v>
      </c>
      <c r="H34">
        <f>RunFile_009!$I34</f>
        <v>225.79233173034967</v>
      </c>
      <c r="I34">
        <f t="shared" si="1"/>
        <v>1.4433333333333334</v>
      </c>
      <c r="J34">
        <f t="shared" si="2"/>
        <v>310.81333430371291</v>
      </c>
      <c r="K34">
        <f t="shared" si="3"/>
        <v>224.88398140786538</v>
      </c>
    </row>
    <row r="35" spans="1:18">
      <c r="A35">
        <f t="shared" si="0"/>
        <v>3850</v>
      </c>
      <c r="B35">
        <v>3.85</v>
      </c>
      <c r="C35">
        <f>RunFile_004!G34</f>
        <v>1.52</v>
      </c>
      <c r="D35">
        <f>RunFile_004!I34</f>
        <v>228.29946974174459</v>
      </c>
      <c r="E35">
        <f>RunFile_008!$G29</f>
        <v>1.54</v>
      </c>
      <c r="F35">
        <f>RunFile_008!$I29</f>
        <v>229.51930048743364</v>
      </c>
      <c r="G35">
        <f>RunFile_009!$G35</f>
        <v>1.46</v>
      </c>
      <c r="H35">
        <f>RunFile_009!$I35</f>
        <v>229.94591127670327</v>
      </c>
      <c r="I35">
        <f t="shared" si="1"/>
        <v>1.5066666666666666</v>
      </c>
      <c r="J35">
        <f t="shared" si="2"/>
        <v>312.73940322674372</v>
      </c>
      <c r="K35">
        <f t="shared" si="3"/>
        <v>229.25489383529384</v>
      </c>
    </row>
    <row r="36" spans="1:18">
      <c r="A36">
        <f t="shared" si="0"/>
        <v>3900</v>
      </c>
      <c r="B36">
        <v>3.9</v>
      </c>
      <c r="C36">
        <f>RunFile_004!G35</f>
        <v>1.6</v>
      </c>
      <c r="D36">
        <f>RunFile_004!I35</f>
        <v>232.41494484889998</v>
      </c>
      <c r="E36">
        <f>RunFile_008!$G30</f>
        <v>1.58</v>
      </c>
      <c r="F36">
        <f>RunFile_008!$I30</f>
        <v>233.50867612104778</v>
      </c>
      <c r="G36">
        <f>RunFile_009!$G36</f>
        <v>1.52</v>
      </c>
      <c r="H36">
        <f>RunFile_009!$I36</f>
        <v>234.20359056106071</v>
      </c>
      <c r="I36">
        <f t="shared" si="1"/>
        <v>1.5666666666666667</v>
      </c>
      <c r="J36">
        <f t="shared" si="2"/>
        <v>314.27932606503049</v>
      </c>
      <c r="K36">
        <f t="shared" si="3"/>
        <v>233.37573717700283</v>
      </c>
    </row>
    <row r="37" spans="1:18">
      <c r="A37">
        <f t="shared" si="0"/>
        <v>3950</v>
      </c>
      <c r="B37">
        <v>3.95</v>
      </c>
      <c r="C37">
        <f>RunFile_004!G36</f>
        <v>1.68</v>
      </c>
      <c r="D37">
        <f>RunFile_004!I36</f>
        <v>236.96801477757572</v>
      </c>
      <c r="E37">
        <f>RunFile_008!$G31</f>
        <v>1.61</v>
      </c>
      <c r="F37">
        <f>RunFile_008!$I31</f>
        <v>238.22718046054436</v>
      </c>
      <c r="G37">
        <f>RunFile_009!$G37</f>
        <v>1.57</v>
      </c>
      <c r="H37">
        <f>RunFile_009!$I37</f>
        <v>239.07545829964087</v>
      </c>
      <c r="I37">
        <f t="shared" si="1"/>
        <v>1.62</v>
      </c>
      <c r="J37">
        <f t="shared" si="2"/>
        <v>316.56957572829708</v>
      </c>
      <c r="K37">
        <f t="shared" si="3"/>
        <v>238.09021784592031</v>
      </c>
    </row>
    <row r="38" spans="1:18">
      <c r="A38">
        <f t="shared" si="0"/>
        <v>4000</v>
      </c>
      <c r="B38">
        <v>4</v>
      </c>
      <c r="C38">
        <f>RunFile_004!G37</f>
        <v>1.72</v>
      </c>
      <c r="D38">
        <f>RunFile_004!I37</f>
        <v>241.27103052252554</v>
      </c>
      <c r="E38">
        <f>RunFile_008!$G32</f>
        <v>1.65</v>
      </c>
      <c r="F38">
        <f>RunFile_008!$I32</f>
        <v>243.15400728743595</v>
      </c>
      <c r="G38">
        <f>RunFile_009!$G38</f>
        <v>1.61</v>
      </c>
      <c r="H38">
        <f>RunFile_009!$I38</f>
        <v>243.3435475577987</v>
      </c>
      <c r="I38">
        <f t="shared" si="1"/>
        <v>1.6600000000000001</v>
      </c>
      <c r="J38">
        <f t="shared" si="2"/>
        <v>318.52005086262307</v>
      </c>
      <c r="K38">
        <f t="shared" si="3"/>
        <v>242.58952845592009</v>
      </c>
    </row>
    <row r="39" spans="1:18">
      <c r="A39">
        <f t="shared" si="0"/>
        <v>4050</v>
      </c>
      <c r="B39">
        <v>4.05</v>
      </c>
      <c r="C39">
        <f>RunFile_004!G38</f>
        <v>1.74</v>
      </c>
      <c r="D39">
        <f>RunFile_004!I38</f>
        <v>245.20938391620842</v>
      </c>
      <c r="E39">
        <f>RunFile_008!$G33</f>
        <v>1.71</v>
      </c>
      <c r="F39">
        <f>RunFile_008!$I33</f>
        <v>247.69543751264681</v>
      </c>
      <c r="G39">
        <f>RunFile_009!$G39</f>
        <v>1.66</v>
      </c>
      <c r="H39">
        <f>RunFile_009!$I39</f>
        <v>247.52835702555348</v>
      </c>
      <c r="I39">
        <f t="shared" si="1"/>
        <v>1.7033333333333334</v>
      </c>
      <c r="J39">
        <f t="shared" si="2"/>
        <v>320.06214429979877</v>
      </c>
      <c r="K39">
        <f t="shared" si="3"/>
        <v>246.81105948480294</v>
      </c>
    </row>
    <row r="40" spans="1:18">
      <c r="A40">
        <f t="shared" si="0"/>
        <v>4100</v>
      </c>
      <c r="B40">
        <v>4.0999999999999996</v>
      </c>
      <c r="C40">
        <f>RunFile_004!G39</f>
        <v>1.78</v>
      </c>
      <c r="D40">
        <f>RunFile_004!I39</f>
        <v>249.21025085582278</v>
      </c>
      <c r="E40">
        <f>RunFile_008!$G34</f>
        <v>1.78</v>
      </c>
      <c r="F40">
        <f>RunFile_008!$I34</f>
        <v>251.63273252441218</v>
      </c>
      <c r="G40">
        <f>RunFile_009!$G40</f>
        <v>1.73</v>
      </c>
      <c r="H40">
        <f>RunFile_009!$I40</f>
        <v>251.45291714829861</v>
      </c>
      <c r="I40">
        <f t="shared" si="1"/>
        <v>1.7633333333333334</v>
      </c>
      <c r="J40">
        <f t="shared" si="2"/>
        <v>321.22423329885027</v>
      </c>
      <c r="K40">
        <f t="shared" si="3"/>
        <v>250.76530017617787</v>
      </c>
    </row>
    <row r="41" spans="1:18">
      <c r="A41">
        <f t="shared" si="0"/>
        <v>4150</v>
      </c>
      <c r="B41">
        <v>4.1500000000000004</v>
      </c>
      <c r="C41">
        <f>RunFile_004!G40</f>
        <v>1.84</v>
      </c>
      <c r="D41">
        <f>RunFile_004!I40</f>
        <v>253.86751002771763</v>
      </c>
      <c r="E41">
        <f>RunFile_008!$G35</f>
        <v>1.85</v>
      </c>
      <c r="F41">
        <f>RunFile_008!$I35</f>
        <v>255.82001452105152</v>
      </c>
      <c r="G41">
        <f>RunFile_009!$G41</f>
        <v>1.82</v>
      </c>
      <c r="H41">
        <f>RunFile_009!$I41</f>
        <v>255.60649669465218</v>
      </c>
      <c r="I41">
        <f t="shared" si="1"/>
        <v>1.8366666666666669</v>
      </c>
      <c r="J41">
        <f t="shared" si="2"/>
        <v>322.83728510606011</v>
      </c>
      <c r="K41">
        <f t="shared" si="3"/>
        <v>255.09800708114042</v>
      </c>
    </row>
    <row r="42" spans="1:18">
      <c r="A42">
        <f t="shared" si="0"/>
        <v>4200</v>
      </c>
      <c r="B42">
        <v>4.2</v>
      </c>
      <c r="C42">
        <f>RunFile_004!G41</f>
        <v>1.91</v>
      </c>
      <c r="D42">
        <f>RunFile_004!I41</f>
        <v>258.38932318342762</v>
      </c>
      <c r="E42">
        <f>RunFile_008!$G36</f>
        <v>1.91</v>
      </c>
      <c r="F42">
        <f>RunFile_008!$I36</f>
        <v>260.19478675634639</v>
      </c>
      <c r="G42">
        <f>RunFile_009!$G42</f>
        <v>1.92</v>
      </c>
      <c r="H42">
        <f>RunFile_009!$I42</f>
        <v>260.34303477382736</v>
      </c>
      <c r="I42">
        <f t="shared" si="1"/>
        <v>1.9133333333333333</v>
      </c>
      <c r="J42">
        <f t="shared" si="2"/>
        <v>324.67661619332023</v>
      </c>
      <c r="K42">
        <f t="shared" si="3"/>
        <v>259.64238157120047</v>
      </c>
    </row>
    <row r="43" spans="1:18">
      <c r="A43">
        <f t="shared" si="0"/>
        <v>4250</v>
      </c>
      <c r="B43">
        <v>4.25</v>
      </c>
      <c r="C43">
        <f>RunFile_004!G42</f>
        <v>2</v>
      </c>
      <c r="D43">
        <f>RunFile_004!I42</f>
        <v>262.89029849049376</v>
      </c>
      <c r="E43">
        <f>RunFile_008!$G37</f>
        <v>1.97</v>
      </c>
      <c r="F43">
        <f>RunFile_008!$I37</f>
        <v>264.84037822525471</v>
      </c>
      <c r="G43">
        <f>RunFile_009!$G43</f>
        <v>2.0099999999999998</v>
      </c>
      <c r="H43">
        <f>RunFile_009!$I43</f>
        <v>264.98588308879903</v>
      </c>
      <c r="I43">
        <f t="shared" si="1"/>
        <v>1.9933333333333332</v>
      </c>
      <c r="J43">
        <f t="shared" si="2"/>
        <v>326.53704879164576</v>
      </c>
      <c r="K43">
        <f t="shared" si="3"/>
        <v>264.23885326818248</v>
      </c>
      <c r="Q43" t="s">
        <v>33</v>
      </c>
      <c r="R43" t="s">
        <v>20</v>
      </c>
    </row>
    <row r="44" spans="1:18">
      <c r="A44">
        <f t="shared" si="0"/>
        <v>4300</v>
      </c>
      <c r="B44">
        <v>4.3</v>
      </c>
      <c r="C44">
        <f>RunFile_004!G43</f>
        <v>2.09</v>
      </c>
      <c r="D44">
        <f>RunFile_004!I43</f>
        <v>267.09954391654639</v>
      </c>
      <c r="E44">
        <f>RunFile_008!$G38</f>
        <v>2.0299999999999998</v>
      </c>
      <c r="F44">
        <f>RunFile_008!$I38</f>
        <v>269.40264069920505</v>
      </c>
      <c r="G44">
        <f>RunFile_009!$G44</f>
        <v>2.0499999999999998</v>
      </c>
      <c r="H44">
        <f>RunFile_009!$I44</f>
        <v>269.71201119417378</v>
      </c>
      <c r="I44">
        <f t="shared" si="1"/>
        <v>2.0566666666666662</v>
      </c>
      <c r="J44">
        <f t="shared" si="2"/>
        <v>328.23542297625795</v>
      </c>
      <c r="K44">
        <f t="shared" si="3"/>
        <v>268.7380652699751</v>
      </c>
      <c r="P44" t="s">
        <v>34</v>
      </c>
      <c r="Q44">
        <f>MAX(J1:J124)</f>
        <v>379.90431865942088</v>
      </c>
      <c r="R44">
        <f ca="1">INDIRECT(ADDRESS(MATCH(Q44,J1:J124,0)+1,1))</f>
        <v>7550</v>
      </c>
    </row>
    <row r="45" spans="1:18">
      <c r="A45">
        <f t="shared" si="0"/>
        <v>4350</v>
      </c>
      <c r="B45">
        <v>4.3499999999999996</v>
      </c>
      <c r="C45">
        <f>RunFile_004!G44</f>
        <v>2.14</v>
      </c>
      <c r="D45">
        <f>RunFile_004!I44</f>
        <v>271.75680308844119</v>
      </c>
      <c r="E45">
        <f>RunFile_008!$G39</f>
        <v>2.08</v>
      </c>
      <c r="F45">
        <f>RunFile_008!$I39</f>
        <v>273.45451307903767</v>
      </c>
      <c r="G45">
        <f>RunFile_009!$G45</f>
        <v>2.0699999999999998</v>
      </c>
      <c r="H45">
        <f>RunFile_009!$I45</f>
        <v>274.35485950914551</v>
      </c>
      <c r="I45">
        <f t="shared" si="1"/>
        <v>2.0966666666666671</v>
      </c>
      <c r="J45">
        <f t="shared" si="2"/>
        <v>329.83613445621688</v>
      </c>
      <c r="K45">
        <f t="shared" si="3"/>
        <v>273.18872522554142</v>
      </c>
      <c r="P45" t="s">
        <v>35</v>
      </c>
      <c r="Q45">
        <f>MAX(K1:K124)</f>
        <v>584.39300153434635</v>
      </c>
      <c r="R45">
        <f ca="1">INDIRECT(ADDRESS(MATCH(Q45,K1:K124,0)+1,1))</f>
        <v>8350</v>
      </c>
    </row>
    <row r="46" spans="1:18">
      <c r="A46">
        <f t="shared" si="0"/>
        <v>4400</v>
      </c>
      <c r="B46">
        <v>4.4000000000000004</v>
      </c>
      <c r="C46">
        <f>RunFile_004!G45</f>
        <v>2.15</v>
      </c>
      <c r="D46">
        <f>RunFile_004!I45</f>
        <v>276.57034612516475</v>
      </c>
      <c r="E46">
        <f>RunFile_008!$G40</f>
        <v>2.1</v>
      </c>
      <c r="F46">
        <f>RunFile_008!$I40</f>
        <v>277.98552717987877</v>
      </c>
      <c r="G46">
        <f>RunFile_009!$G46</f>
        <v>2.08</v>
      </c>
      <c r="H46">
        <f>RunFile_009!$I46</f>
        <v>278.43556923889645</v>
      </c>
      <c r="I46">
        <f t="shared" si="1"/>
        <v>2.11</v>
      </c>
      <c r="J46">
        <f t="shared" si="2"/>
        <v>331.42962547278574</v>
      </c>
      <c r="K46">
        <f t="shared" si="3"/>
        <v>277.66381418131328</v>
      </c>
    </row>
    <row r="47" spans="1:18">
      <c r="A47">
        <f t="shared" si="0"/>
        <v>4450</v>
      </c>
      <c r="B47">
        <v>4.45</v>
      </c>
      <c r="C47">
        <f>RunFile_004!G46</f>
        <v>2.16</v>
      </c>
      <c r="D47">
        <f>RunFile_004!I46</f>
        <v>280.66498338367632</v>
      </c>
      <c r="E47">
        <f>RunFile_008!$G41</f>
        <v>2.11</v>
      </c>
      <c r="F47">
        <f>RunFile_008!$I41</f>
        <v>282.26655429584594</v>
      </c>
      <c r="G47">
        <f>RunFile_009!$G47</f>
        <v>2.11</v>
      </c>
      <c r="H47">
        <f>RunFile_009!$I47</f>
        <v>282.58914878524996</v>
      </c>
      <c r="I47">
        <f t="shared" si="1"/>
        <v>2.1266666666666665</v>
      </c>
      <c r="J47">
        <f t="shared" si="2"/>
        <v>332.63480489235837</v>
      </c>
      <c r="K47">
        <f t="shared" si="3"/>
        <v>281.84022882159076</v>
      </c>
    </row>
    <row r="48" spans="1:18">
      <c r="A48">
        <f t="shared" si="0"/>
        <v>4500</v>
      </c>
      <c r="B48">
        <v>4.5</v>
      </c>
      <c r="C48">
        <f>RunFile_004!G47</f>
        <v>2.1800000000000002</v>
      </c>
      <c r="D48">
        <f>RunFile_004!I47</f>
        <v>285.20763438803016</v>
      </c>
      <c r="E48">
        <f>RunFile_008!$G42</f>
        <v>2.13</v>
      </c>
      <c r="F48">
        <f>RunFile_008!$I42</f>
        <v>286.69340715298949</v>
      </c>
      <c r="G48">
        <f>RunFile_009!$G48</f>
        <v>2.15</v>
      </c>
      <c r="H48">
        <f>RunFile_009!$I48</f>
        <v>287.00297767661323</v>
      </c>
      <c r="I48">
        <f t="shared" si="1"/>
        <v>2.1533333333333338</v>
      </c>
      <c r="J48">
        <f t="shared" si="2"/>
        <v>334.14547473563022</v>
      </c>
      <c r="K48">
        <f t="shared" si="3"/>
        <v>286.30133973921096</v>
      </c>
    </row>
    <row r="49" spans="1:11">
      <c r="A49">
        <f t="shared" si="0"/>
        <v>4550</v>
      </c>
      <c r="B49">
        <v>4.55</v>
      </c>
      <c r="C49">
        <f>RunFile_004!G48</f>
        <v>2.21</v>
      </c>
      <c r="D49">
        <f>RunFile_004!I48</f>
        <v>288.67713618722695</v>
      </c>
      <c r="E49">
        <f>RunFile_008!$G43</f>
        <v>2.1800000000000002</v>
      </c>
      <c r="F49">
        <f>RunFile_008!$I43</f>
        <v>290.88068914962884</v>
      </c>
      <c r="G49">
        <f>RunFile_009!$G49</f>
        <v>2.2200000000000002</v>
      </c>
      <c r="H49">
        <f>RunFile_009!$I49</f>
        <v>291.0940973801645</v>
      </c>
      <c r="I49">
        <f t="shared" si="1"/>
        <v>2.2033333333333336</v>
      </c>
      <c r="J49">
        <f t="shared" si="2"/>
        <v>334.99369216921542</v>
      </c>
      <c r="K49">
        <f t="shared" si="3"/>
        <v>290.21730757234008</v>
      </c>
    </row>
    <row r="50" spans="1:11">
      <c r="A50">
        <f t="shared" si="0"/>
        <v>4600</v>
      </c>
      <c r="B50">
        <v>4.5999999999999996</v>
      </c>
      <c r="C50">
        <f>RunFile_004!G49</f>
        <v>2.27</v>
      </c>
      <c r="D50">
        <f>RunFile_004!I49</f>
        <v>291.94867842430745</v>
      </c>
      <c r="E50">
        <f>RunFile_008!$G44</f>
        <v>2.2599999999999998</v>
      </c>
      <c r="F50">
        <f>RunFile_008!$I44</f>
        <v>294.48466818156226</v>
      </c>
      <c r="G50">
        <f>RunFile_009!$G50</f>
        <v>2.2799999999999998</v>
      </c>
      <c r="H50">
        <f>RunFile_009!$I50</f>
        <v>294.69594831509767</v>
      </c>
      <c r="I50">
        <f t="shared" si="1"/>
        <v>2.2699999999999996</v>
      </c>
      <c r="J50">
        <f t="shared" si="2"/>
        <v>335.33993166122616</v>
      </c>
      <c r="K50">
        <f t="shared" si="3"/>
        <v>293.70976497365581</v>
      </c>
    </row>
    <row r="51" spans="1:11">
      <c r="A51">
        <f t="shared" si="0"/>
        <v>4650</v>
      </c>
      <c r="B51">
        <v>4.6500000000000004</v>
      </c>
      <c r="C51">
        <f>RunFile_004!G50</f>
        <v>2.34</v>
      </c>
      <c r="D51">
        <f>RunFile_004!I50</f>
        <v>295.88703181799036</v>
      </c>
      <c r="E51">
        <f>RunFile_008!$G45</f>
        <v>2.37</v>
      </c>
      <c r="F51">
        <f>RunFile_008!$I45</f>
        <v>299.55732074963032</v>
      </c>
      <c r="G51">
        <f>RunFile_009!$G51</f>
        <v>2.34</v>
      </c>
      <c r="H51">
        <f>RunFile_009!$I51</f>
        <v>298.13123966922473</v>
      </c>
      <c r="I51">
        <f t="shared" si="1"/>
        <v>2.35</v>
      </c>
      <c r="J51">
        <f t="shared" si="2"/>
        <v>336.42000074752053</v>
      </c>
      <c r="K51">
        <f t="shared" si="3"/>
        <v>297.8585307456151</v>
      </c>
    </row>
    <row r="52" spans="1:11">
      <c r="A52">
        <f t="shared" si="0"/>
        <v>4700</v>
      </c>
      <c r="B52">
        <v>4.7</v>
      </c>
      <c r="C52">
        <f>RunFile_004!G51</f>
        <v>2.4</v>
      </c>
      <c r="D52">
        <f>RunFile_004!I51</f>
        <v>300.56512883852906</v>
      </c>
      <c r="E52">
        <f>RunFile_008!$G46</f>
        <v>2.4900000000000002</v>
      </c>
      <c r="F52">
        <f>RunFile_008!$I46</f>
        <v>303.89042848744617</v>
      </c>
      <c r="G52">
        <f>RunFile_009!$G52</f>
        <v>2.4</v>
      </c>
      <c r="H52">
        <f>RunFile_009!$I52</f>
        <v>302.83654782699875</v>
      </c>
      <c r="I52">
        <f t="shared" si="1"/>
        <v>2.4300000000000002</v>
      </c>
      <c r="J52">
        <f t="shared" si="2"/>
        <v>337.95022243002973</v>
      </c>
      <c r="K52">
        <f t="shared" si="3"/>
        <v>302.430701717658</v>
      </c>
    </row>
    <row r="53" spans="1:11">
      <c r="A53">
        <f t="shared" si="0"/>
        <v>4750</v>
      </c>
      <c r="B53">
        <v>4.75</v>
      </c>
      <c r="C53">
        <f>RunFile_004!G52</f>
        <v>2.4500000000000002</v>
      </c>
      <c r="D53">
        <f>RunFile_004!I52</f>
        <v>305.51411789143742</v>
      </c>
      <c r="E53">
        <f>RunFile_008!$G47</f>
        <v>2.58</v>
      </c>
      <c r="F53">
        <f>RunFile_008!$I47</f>
        <v>308.07771048408551</v>
      </c>
      <c r="G53">
        <f>RunFile_009!$G53</f>
        <v>2.4500000000000002</v>
      </c>
      <c r="H53">
        <f>RunFile_009!$I53</f>
        <v>307.4585761943697</v>
      </c>
      <c r="I53">
        <f t="shared" si="1"/>
        <v>2.4933333333333336</v>
      </c>
      <c r="J53">
        <f t="shared" si="2"/>
        <v>339.46362981060179</v>
      </c>
      <c r="K53">
        <f t="shared" si="3"/>
        <v>307.01680152329754</v>
      </c>
    </row>
    <row r="54" spans="1:11">
      <c r="A54">
        <f t="shared" si="0"/>
        <v>4800</v>
      </c>
      <c r="B54">
        <v>4.8</v>
      </c>
      <c r="C54">
        <f>RunFile_004!G53</f>
        <v>2.5</v>
      </c>
      <c r="D54">
        <f>RunFile_004!I53</f>
        <v>309.38995773918884</v>
      </c>
      <c r="E54">
        <f>RunFile_008!$G48</f>
        <v>2.59</v>
      </c>
      <c r="F54">
        <f>RunFile_008!$I48</f>
        <v>312.41081822190142</v>
      </c>
      <c r="G54">
        <f>RunFile_009!$G54</f>
        <v>2.5</v>
      </c>
      <c r="H54">
        <f>RunFile_009!$I54</f>
        <v>310.68566807248897</v>
      </c>
      <c r="I54">
        <f t="shared" si="1"/>
        <v>2.5299999999999998</v>
      </c>
      <c r="J54">
        <f t="shared" si="2"/>
        <v>340.09852806002482</v>
      </c>
      <c r="K54">
        <f t="shared" si="3"/>
        <v>310.82881467785973</v>
      </c>
    </row>
    <row r="55" spans="1:11">
      <c r="A55">
        <f t="shared" si="0"/>
        <v>4850</v>
      </c>
      <c r="B55">
        <v>4.8499999999999996</v>
      </c>
      <c r="C55">
        <f>RunFile_004!G54</f>
        <v>2.5499999999999998</v>
      </c>
      <c r="D55">
        <f>RunFile_004!I54</f>
        <v>312.3176754736462</v>
      </c>
      <c r="E55">
        <f>RunFile_008!$G49</f>
        <v>2.6</v>
      </c>
      <c r="F55">
        <f>RunFile_008!$I49</f>
        <v>316.38977773114578</v>
      </c>
      <c r="G55">
        <f>RunFile_009!$G55</f>
        <v>2.54</v>
      </c>
      <c r="H55">
        <f>RunFile_009!$I55</f>
        <v>314.97457727824758</v>
      </c>
      <c r="I55">
        <f t="shared" si="1"/>
        <v>2.5633333333333335</v>
      </c>
      <c r="J55">
        <f t="shared" si="2"/>
        <v>340.63354117504633</v>
      </c>
      <c r="K55">
        <f t="shared" si="3"/>
        <v>314.56067682767986</v>
      </c>
    </row>
    <row r="56" spans="1:11">
      <c r="A56">
        <f t="shared" si="0"/>
        <v>4900</v>
      </c>
      <c r="B56">
        <v>4.9000000000000004</v>
      </c>
      <c r="C56">
        <f>RunFile_004!G55</f>
        <v>2.61</v>
      </c>
      <c r="D56">
        <f>RunFile_004!I55</f>
        <v>315.18287966217213</v>
      </c>
      <c r="E56">
        <f>RunFile_008!$G50</f>
        <v>2.63</v>
      </c>
      <c r="F56">
        <f>RunFile_008!$I50</f>
        <v>320.04583738492789</v>
      </c>
      <c r="G56">
        <f>RunFile_009!$G56</f>
        <v>2.57</v>
      </c>
      <c r="H56">
        <f>RunFile_009!$I56</f>
        <v>318.96159724379498</v>
      </c>
      <c r="I56">
        <f t="shared" si="1"/>
        <v>2.6033333333333335</v>
      </c>
      <c r="J56">
        <f t="shared" si="2"/>
        <v>340.91207691535925</v>
      </c>
      <c r="K56">
        <f t="shared" si="3"/>
        <v>318.063438096965</v>
      </c>
    </row>
    <row r="57" spans="1:11">
      <c r="A57">
        <f t="shared" si="0"/>
        <v>4950</v>
      </c>
      <c r="B57">
        <v>4.95</v>
      </c>
      <c r="C57">
        <f>RunFile_004!G56</f>
        <v>2.69</v>
      </c>
      <c r="D57">
        <f>RunFile_004!I56</f>
        <v>319.23584122339605</v>
      </c>
      <c r="E57">
        <f>RunFile_008!$G51</f>
        <v>2.68</v>
      </c>
      <c r="F57">
        <f>RunFile_008!$I51</f>
        <v>323.39982943198731</v>
      </c>
      <c r="G57">
        <f>RunFile_009!$G57</f>
        <v>2.59</v>
      </c>
      <c r="H57">
        <f>RunFile_009!$I57</f>
        <v>321.95966969830585</v>
      </c>
      <c r="I57">
        <f t="shared" si="1"/>
        <v>2.6533333333333333</v>
      </c>
      <c r="J57">
        <f t="shared" si="2"/>
        <v>341.14846650084684</v>
      </c>
      <c r="K57">
        <f t="shared" si="3"/>
        <v>321.5317801178964</v>
      </c>
    </row>
    <row r="58" spans="1:11">
      <c r="A58">
        <f t="shared" si="0"/>
        <v>5000</v>
      </c>
      <c r="B58">
        <v>5</v>
      </c>
      <c r="C58">
        <f>RunFile_004!G57</f>
        <v>2.78</v>
      </c>
      <c r="D58">
        <f>RunFile_004!I57</f>
        <v>323.27838386029805</v>
      </c>
      <c r="E58">
        <f>RunFile_008!$G52</f>
        <v>2.77</v>
      </c>
      <c r="F58">
        <f>RunFile_008!$I52</f>
        <v>326.73298923030717</v>
      </c>
      <c r="G58">
        <f>RunFile_009!$G58</f>
        <v>2.61</v>
      </c>
      <c r="H58">
        <f>RunFile_009!$I58</f>
        <v>326.27980882546564</v>
      </c>
      <c r="I58">
        <f t="shared" si="1"/>
        <v>2.72</v>
      </c>
      <c r="J58">
        <f t="shared" si="2"/>
        <v>341.83208582821362</v>
      </c>
      <c r="K58">
        <f t="shared" si="3"/>
        <v>325.43039397202364</v>
      </c>
    </row>
    <row r="59" spans="1:11">
      <c r="A59">
        <f t="shared" si="0"/>
        <v>5050</v>
      </c>
      <c r="B59">
        <v>5.05</v>
      </c>
      <c r="C59">
        <f>RunFile_004!G58</f>
        <v>2.88</v>
      </c>
      <c r="D59">
        <f>RunFile_004!I58</f>
        <v>327.71684562143275</v>
      </c>
      <c r="E59">
        <f>RunFile_008!$G53</f>
        <v>2.88</v>
      </c>
      <c r="F59">
        <f>RunFile_008!$I53</f>
        <v>330.7015326151818</v>
      </c>
      <c r="G59">
        <f>RunFile_009!$G59</f>
        <v>2.68</v>
      </c>
      <c r="H59">
        <f>RunFile_009!$I59</f>
        <v>330.27723876481343</v>
      </c>
      <c r="I59">
        <f t="shared" si="1"/>
        <v>2.813333333333333</v>
      </c>
      <c r="J59">
        <f t="shared" si="2"/>
        <v>342.74781389382838</v>
      </c>
      <c r="K59">
        <f t="shared" si="3"/>
        <v>329.56520566714266</v>
      </c>
    </row>
    <row r="60" spans="1:11">
      <c r="A60">
        <f t="shared" si="0"/>
        <v>5100</v>
      </c>
      <c r="B60">
        <v>5.0999999999999996</v>
      </c>
      <c r="C60">
        <f>RunFile_004!G59</f>
        <v>2.97</v>
      </c>
      <c r="D60">
        <f>RunFile_004!I59</f>
        <v>332.68667252298496</v>
      </c>
      <c r="E60">
        <f>RunFile_008!$G54</f>
        <v>2.98</v>
      </c>
      <c r="F60">
        <f>RunFile_008!$I54</f>
        <v>335.77418518324993</v>
      </c>
      <c r="G60">
        <f>RunFile_009!$G60</f>
        <v>2.8</v>
      </c>
      <c r="H60">
        <f>RunFile_009!$I60</f>
        <v>334.21220886135899</v>
      </c>
      <c r="I60">
        <f t="shared" si="1"/>
        <v>2.9166666666666665</v>
      </c>
      <c r="J60">
        <f t="shared" si="2"/>
        <v>344.1855520008499</v>
      </c>
      <c r="K60">
        <f t="shared" si="3"/>
        <v>334.22435552253131</v>
      </c>
    </row>
    <row r="61" spans="1:11">
      <c r="A61">
        <f t="shared" si="0"/>
        <v>5150</v>
      </c>
      <c r="B61">
        <v>5.15</v>
      </c>
      <c r="C61">
        <f>RunFile_004!G60</f>
        <v>3.05</v>
      </c>
      <c r="D61">
        <f>RunFile_004!I60</f>
        <v>337.28141814894838</v>
      </c>
      <c r="E61">
        <f>RunFile_008!$G55</f>
        <v>3.03</v>
      </c>
      <c r="F61">
        <f>RunFile_008!$I55</f>
        <v>341.32597947232642</v>
      </c>
      <c r="G61">
        <f>RunFile_009!$G61</f>
        <v>2.92</v>
      </c>
      <c r="H61">
        <f>RunFile_009!$I61</f>
        <v>339.09448657373952</v>
      </c>
      <c r="I61">
        <f t="shared" si="1"/>
        <v>3</v>
      </c>
      <c r="J61">
        <f t="shared" si="2"/>
        <v>345.95276995418868</v>
      </c>
      <c r="K61">
        <f t="shared" si="3"/>
        <v>339.23396139833812</v>
      </c>
    </row>
    <row r="62" spans="1:11">
      <c r="A62">
        <f t="shared" si="0"/>
        <v>5200</v>
      </c>
      <c r="B62">
        <v>5.2</v>
      </c>
      <c r="C62">
        <f>RunFile_004!G61</f>
        <v>3.14</v>
      </c>
      <c r="D62">
        <f>RunFile_004!I61</f>
        <v>340.62589285628223</v>
      </c>
      <c r="E62">
        <f>RunFile_008!$G56</f>
        <v>3.04</v>
      </c>
      <c r="F62">
        <f>RunFile_008!$I56</f>
        <v>345.26327448409182</v>
      </c>
      <c r="G62">
        <f>RunFile_009!$G62</f>
        <v>3.01</v>
      </c>
      <c r="H62">
        <f>RunFile_009!$I62</f>
        <v>343.11273646068815</v>
      </c>
      <c r="I62">
        <f t="shared" si="1"/>
        <v>3.063333333333333</v>
      </c>
      <c r="J62">
        <f t="shared" si="2"/>
        <v>346.43064094635758</v>
      </c>
      <c r="K62">
        <f t="shared" si="3"/>
        <v>343.00063460035409</v>
      </c>
    </row>
    <row r="63" spans="1:11">
      <c r="A63">
        <f t="shared" si="0"/>
        <v>5250</v>
      </c>
      <c r="B63">
        <v>5.25</v>
      </c>
      <c r="C63">
        <f>RunFile_004!G62</f>
        <v>3.22</v>
      </c>
      <c r="D63">
        <f>RunFile_004!I62</f>
        <v>344.31419206623923</v>
      </c>
      <c r="E63">
        <f>RunFile_008!$G57</f>
        <v>3.05</v>
      </c>
      <c r="F63">
        <f>RunFile_008!$I57</f>
        <v>349.30473073955471</v>
      </c>
      <c r="G63">
        <f>RunFile_009!$G63</f>
        <v>3.04</v>
      </c>
      <c r="H63">
        <f>RunFile_009!$I63</f>
        <v>346.89155695022788</v>
      </c>
      <c r="I63">
        <f t="shared" si="1"/>
        <v>3.1033333333333331</v>
      </c>
      <c r="J63">
        <f t="shared" si="2"/>
        <v>346.96895490023024</v>
      </c>
      <c r="K63">
        <f t="shared" si="3"/>
        <v>346.83682658534059</v>
      </c>
    </row>
    <row r="64" spans="1:11">
      <c r="A64">
        <f t="shared" si="0"/>
        <v>5300</v>
      </c>
      <c r="B64">
        <v>5.3</v>
      </c>
      <c r="C64">
        <f>RunFile_004!G63</f>
        <v>3.3</v>
      </c>
      <c r="D64">
        <f>RunFile_004!I63</f>
        <v>348.79432952466152</v>
      </c>
      <c r="E64">
        <f>RunFile_008!$G58</f>
        <v>3.08</v>
      </c>
      <c r="F64">
        <f>RunFile_008!$I58</f>
        <v>354.43988005384125</v>
      </c>
      <c r="G64">
        <f>RunFile_009!$G64</f>
        <v>3.02</v>
      </c>
      <c r="H64">
        <f>RunFile_009!$I64</f>
        <v>351.02431654898066</v>
      </c>
      <c r="I64">
        <f t="shared" si="1"/>
        <v>3.1333333333333333</v>
      </c>
      <c r="J64">
        <f t="shared" si="2"/>
        <v>348.23684146047441</v>
      </c>
      <c r="K64">
        <f t="shared" si="3"/>
        <v>351.41950870916116</v>
      </c>
    </row>
    <row r="65" spans="1:11">
      <c r="A65">
        <f t="shared" si="0"/>
        <v>5350</v>
      </c>
      <c r="B65">
        <v>5.35</v>
      </c>
      <c r="C65">
        <f>RunFile_004!G64</f>
        <v>3.38</v>
      </c>
      <c r="D65">
        <f>RunFile_004!I64</f>
        <v>353.14943989122094</v>
      </c>
      <c r="E65">
        <f>RunFile_008!$G59</f>
        <v>3.15</v>
      </c>
      <c r="F65">
        <f>RunFile_008!$I59</f>
        <v>358.98131027905208</v>
      </c>
      <c r="G65">
        <f>RunFile_009!$G65</f>
        <v>2.96</v>
      </c>
      <c r="H65">
        <f>RunFile_009!$I65</f>
        <v>355.15707614773351</v>
      </c>
      <c r="I65">
        <f t="shared" si="1"/>
        <v>3.1633333333333327</v>
      </c>
      <c r="J65">
        <f t="shared" si="2"/>
        <v>349.24583575216008</v>
      </c>
      <c r="K65">
        <f t="shared" si="3"/>
        <v>355.76260877266878</v>
      </c>
    </row>
    <row r="66" spans="1:11">
      <c r="A66">
        <f t="shared" si="0"/>
        <v>5400</v>
      </c>
      <c r="B66">
        <v>5.4</v>
      </c>
      <c r="C66">
        <f>RunFile_004!G65</f>
        <v>3.45</v>
      </c>
      <c r="D66">
        <f>RunFile_004!I65</f>
        <v>356.42098212830138</v>
      </c>
      <c r="E66">
        <f>RunFile_008!$G60</f>
        <v>3.25</v>
      </c>
      <c r="F66">
        <f>RunFile_008!$I60</f>
        <v>363.52274050426297</v>
      </c>
      <c r="G66">
        <f>RunFile_009!$G66</f>
        <v>2.93</v>
      </c>
      <c r="H66">
        <f>RunFile_009!$I66</f>
        <v>359.77910451510445</v>
      </c>
      <c r="I66">
        <f t="shared" si="1"/>
        <v>3.2100000000000004</v>
      </c>
      <c r="J66">
        <f t="shared" si="2"/>
        <v>350.04347457898496</v>
      </c>
      <c r="K66">
        <f t="shared" si="3"/>
        <v>359.90760904922291</v>
      </c>
    </row>
    <row r="67" spans="1:11">
      <c r="A67">
        <f t="shared" si="0"/>
        <v>5450</v>
      </c>
      <c r="B67">
        <v>5.45</v>
      </c>
      <c r="C67">
        <f>RunFile_004!G66</f>
        <v>3.53</v>
      </c>
      <c r="D67">
        <f>RunFile_004!I66</f>
        <v>361.109498073162</v>
      </c>
      <c r="E67">
        <f>RunFile_008!$G61</f>
        <v>3.4</v>
      </c>
      <c r="F67">
        <f>RunFile_008!$I61</f>
        <v>368.17874809754107</v>
      </c>
      <c r="G67">
        <f>RunFile_009!$G67</f>
        <v>3.05</v>
      </c>
      <c r="H67">
        <f>RunFile_009!$I67</f>
        <v>365.37967041971154</v>
      </c>
      <c r="I67">
        <f t="shared" si="1"/>
        <v>3.3266666666666667</v>
      </c>
      <c r="J67">
        <f t="shared" si="2"/>
        <v>351.63277663197908</v>
      </c>
      <c r="K67">
        <f t="shared" si="3"/>
        <v>364.88930553013824</v>
      </c>
    </row>
    <row r="68" spans="1:11">
      <c r="A68">
        <f t="shared" ref="A68:A125" si="4">1000*B68</f>
        <v>5500</v>
      </c>
      <c r="B68">
        <v>5.5</v>
      </c>
      <c r="C68">
        <f>RunFile_004!G67</f>
        <v>3.61</v>
      </c>
      <c r="D68">
        <f>RunFile_004!I67</f>
        <v>362.9536476781405</v>
      </c>
      <c r="E68">
        <f>RunFile_008!$G62</f>
        <v>3.54</v>
      </c>
      <c r="F68">
        <f>RunFile_008!$I62</f>
        <v>369.15786378829756</v>
      </c>
      <c r="G68">
        <f>RunFile_009!$G68</f>
        <v>3.25</v>
      </c>
      <c r="H68">
        <f>RunFile_009!$I68</f>
        <v>367.02444628017236</v>
      </c>
      <c r="I68">
        <f t="shared" si="1"/>
        <v>3.4666666666666668</v>
      </c>
      <c r="J68">
        <f t="shared" si="2"/>
        <v>349.85830606576963</v>
      </c>
      <c r="K68">
        <f t="shared" si="3"/>
        <v>366.37865258220353</v>
      </c>
    </row>
    <row r="69" spans="1:11">
      <c r="A69">
        <f t="shared" si="4"/>
        <v>5550</v>
      </c>
      <c r="B69">
        <v>5.55</v>
      </c>
      <c r="C69">
        <f>RunFile_004!G68</f>
        <v>3.7</v>
      </c>
      <c r="D69">
        <f>RunFile_004!I68</f>
        <v>363.03699907271579</v>
      </c>
      <c r="E69">
        <f>RunFile_008!$G63</f>
        <v>3.62</v>
      </c>
      <c r="F69">
        <f>RunFile_008!$I63</f>
        <v>369.48076364375981</v>
      </c>
      <c r="G69">
        <f>RunFile_009!$G69</f>
        <v>3.42</v>
      </c>
      <c r="H69">
        <f>RunFile_009!$I69</f>
        <v>367.7115045509978</v>
      </c>
      <c r="I69">
        <f t="shared" si="1"/>
        <v>3.58</v>
      </c>
      <c r="J69">
        <f t="shared" si="2"/>
        <v>347.05129799932558</v>
      </c>
      <c r="K69">
        <f t="shared" si="3"/>
        <v>366.74308908915782</v>
      </c>
    </row>
    <row r="70" spans="1:11">
      <c r="A70">
        <f t="shared" si="4"/>
        <v>5600</v>
      </c>
      <c r="B70">
        <v>5.6</v>
      </c>
      <c r="C70">
        <f>RunFile_004!G69</f>
        <v>3.8</v>
      </c>
      <c r="D70">
        <f>RunFile_004!I69</f>
        <v>365.57921660726242</v>
      </c>
      <c r="E70">
        <f>RunFile_008!$G64</f>
        <v>3.68</v>
      </c>
      <c r="F70">
        <f>RunFile_008!$I64</f>
        <v>373.55346827233188</v>
      </c>
      <c r="G70">
        <f>RunFile_009!$G70</f>
        <v>3.55</v>
      </c>
      <c r="H70">
        <f>RunFile_009!$I70</f>
        <v>371.38622530253366</v>
      </c>
      <c r="I70">
        <f t="shared" si="1"/>
        <v>3.6766666666666672</v>
      </c>
      <c r="J70">
        <f t="shared" si="2"/>
        <v>347.1693640640795</v>
      </c>
      <c r="K70">
        <f t="shared" si="3"/>
        <v>370.1729700607093</v>
      </c>
    </row>
    <row r="71" spans="1:11">
      <c r="A71">
        <f t="shared" si="4"/>
        <v>5650</v>
      </c>
      <c r="B71">
        <v>5.65</v>
      </c>
      <c r="C71">
        <f>RunFile_004!G70</f>
        <v>3.87</v>
      </c>
      <c r="D71">
        <f>RunFile_004!I70</f>
        <v>368.26729908231579</v>
      </c>
      <c r="E71">
        <f>RunFile_008!$G65</f>
        <v>3.73</v>
      </c>
      <c r="F71">
        <f>RunFile_008!$I65</f>
        <v>378.12614687065195</v>
      </c>
      <c r="G71">
        <f>RunFile_009!$G71</f>
        <v>3.63</v>
      </c>
      <c r="H71">
        <f>RunFile_009!$I71</f>
        <v>373.9158489360272</v>
      </c>
      <c r="I71">
        <f t="shared" si="1"/>
        <v>3.7433333333333336</v>
      </c>
      <c r="J71">
        <f t="shared" si="2"/>
        <v>347.13064405646031</v>
      </c>
      <c r="K71">
        <f t="shared" si="3"/>
        <v>373.43643162966504</v>
      </c>
    </row>
    <row r="72" spans="1:11">
      <c r="A72">
        <f t="shared" si="4"/>
        <v>5700</v>
      </c>
      <c r="B72">
        <v>5.7</v>
      </c>
      <c r="C72">
        <f>RunFile_004!G71</f>
        <v>3.91</v>
      </c>
      <c r="D72">
        <f>RunFile_004!I71</f>
        <v>373.2162881352242</v>
      </c>
      <c r="E72">
        <f>RunFile_008!$G66</f>
        <v>3.8</v>
      </c>
      <c r="F72">
        <f>RunFile_008!$I66</f>
        <v>380.9905810723331</v>
      </c>
      <c r="G72">
        <f>RunFile_009!$G72</f>
        <v>3.7</v>
      </c>
      <c r="H72">
        <f>RunFile_009!$I72</f>
        <v>378.27762795838851</v>
      </c>
      <c r="I72">
        <f t="shared" si="1"/>
        <v>3.8033333333333332</v>
      </c>
      <c r="J72">
        <f t="shared" si="2"/>
        <v>347.82506310617237</v>
      </c>
      <c r="K72">
        <f t="shared" si="3"/>
        <v>377.4948323886486</v>
      </c>
    </row>
    <row r="73" spans="1:11">
      <c r="A73">
        <f t="shared" si="4"/>
        <v>5750</v>
      </c>
      <c r="B73">
        <v>5.75</v>
      </c>
      <c r="C73">
        <f>RunFile_004!G72</f>
        <v>3.92</v>
      </c>
      <c r="D73">
        <f>RunFile_004!I72</f>
        <v>378.1340204151669</v>
      </c>
      <c r="E73">
        <f>RunFile_008!$G67</f>
        <v>3.88</v>
      </c>
      <c r="F73">
        <f>RunFile_008!$I67</f>
        <v>384.61539235300603</v>
      </c>
      <c r="G73">
        <f>RunFile_009!$G73</f>
        <v>3.76</v>
      </c>
      <c r="H73">
        <f>RunFile_009!$I73</f>
        <v>384.70058179322604</v>
      </c>
      <c r="I73">
        <f t="shared" ref="I73:I125" si="5">AVERAGE(C73,E73,G73)</f>
        <v>3.8533333333333331</v>
      </c>
      <c r="J73">
        <f t="shared" si="2"/>
        <v>349.35694906878081</v>
      </c>
      <c r="K73">
        <f t="shared" si="3"/>
        <v>382.48333152046638</v>
      </c>
    </row>
    <row r="74" spans="1:11">
      <c r="A74">
        <f t="shared" si="4"/>
        <v>5800</v>
      </c>
      <c r="B74">
        <v>5.8</v>
      </c>
      <c r="C74">
        <f>RunFile_004!G73</f>
        <v>3.92</v>
      </c>
      <c r="D74">
        <f>RunFile_004!I73</f>
        <v>380.9888056793709</v>
      </c>
      <c r="E74">
        <f>RunFile_008!$G68</f>
        <v>3.99</v>
      </c>
      <c r="F74">
        <f>RunFile_008!$I68</f>
        <v>385.66742091435071</v>
      </c>
      <c r="G74">
        <f>RunFile_009!$G74</f>
        <v>3.83</v>
      </c>
      <c r="H74">
        <f>RunFile_009!$I74</f>
        <v>390.65508680704619</v>
      </c>
      <c r="I74">
        <f t="shared" si="5"/>
        <v>3.9133333333333336</v>
      </c>
      <c r="J74">
        <f t="shared" ref="J74:J125" si="6">(K74*5252)/A74</f>
        <v>349.32178264257658</v>
      </c>
      <c r="K74">
        <f t="shared" ref="K74:K125" si="7">AVERAGE(D74,F74,H74)</f>
        <v>385.77043780025593</v>
      </c>
    </row>
    <row r="75" spans="1:11">
      <c r="A75">
        <f t="shared" si="4"/>
        <v>5850</v>
      </c>
      <c r="B75">
        <v>5.85</v>
      </c>
      <c r="C75">
        <f>RunFile_004!G74</f>
        <v>3.93</v>
      </c>
      <c r="D75">
        <f>RunFile_004!I74</f>
        <v>384.42705070560197</v>
      </c>
      <c r="E75">
        <f>RunFile_008!$G69</f>
        <v>4.1100000000000003</v>
      </c>
      <c r="F75">
        <f>RunFile_008!$I69</f>
        <v>389.69846104544382</v>
      </c>
      <c r="G75">
        <f>RunFile_009!$G75</f>
        <v>3.94</v>
      </c>
      <c r="H75">
        <f>RunFile_009!$I75</f>
        <v>392.05002329629781</v>
      </c>
      <c r="I75">
        <f t="shared" si="5"/>
        <v>3.9933333333333336</v>
      </c>
      <c r="J75">
        <f t="shared" si="6"/>
        <v>348.98882678453839</v>
      </c>
      <c r="K75">
        <f t="shared" si="7"/>
        <v>388.72517834911451</v>
      </c>
    </row>
    <row r="76" spans="1:11">
      <c r="A76">
        <f t="shared" si="4"/>
        <v>5900</v>
      </c>
      <c r="B76">
        <v>5.9</v>
      </c>
      <c r="C76">
        <f>RunFile_004!G75</f>
        <v>3.98</v>
      </c>
      <c r="D76">
        <f>RunFile_004!I75</f>
        <v>389.96991844485939</v>
      </c>
      <c r="E76">
        <f>RunFile_008!$G70</f>
        <v>4.21</v>
      </c>
      <c r="F76">
        <f>RunFile_008!$I70</f>
        <v>395.36483270258765</v>
      </c>
      <c r="G76">
        <f>RunFile_009!$G76</f>
        <v>4.04</v>
      </c>
      <c r="H76">
        <f>RunFile_009!$I76</f>
        <v>393.7260290781598</v>
      </c>
      <c r="I76">
        <f t="shared" si="5"/>
        <v>4.0766666666666671</v>
      </c>
      <c r="J76">
        <f t="shared" si="6"/>
        <v>349.85464507033259</v>
      </c>
      <c r="K76">
        <f t="shared" si="7"/>
        <v>393.02026007520226</v>
      </c>
    </row>
    <row r="77" spans="1:11">
      <c r="A77">
        <f t="shared" si="4"/>
        <v>5950</v>
      </c>
      <c r="B77">
        <v>5.95</v>
      </c>
      <c r="C77">
        <f>RunFile_004!G76</f>
        <v>4.05</v>
      </c>
      <c r="D77">
        <f>RunFile_004!I76</f>
        <v>391.14725689323546</v>
      </c>
      <c r="E77">
        <f>RunFile_008!$G71</f>
        <v>4.26</v>
      </c>
      <c r="F77">
        <f>RunFile_008!$I71</f>
        <v>396.03146466225161</v>
      </c>
      <c r="G77">
        <f>RunFile_009!$G77</f>
        <v>4.13</v>
      </c>
      <c r="H77">
        <f>RunFile_009!$I77</f>
        <v>396.06827318324639</v>
      </c>
      <c r="I77">
        <f t="shared" si="5"/>
        <v>4.1466666666666656</v>
      </c>
      <c r="J77">
        <f t="shared" si="6"/>
        <v>348.14639867606883</v>
      </c>
      <c r="K77">
        <f t="shared" si="7"/>
        <v>394.41566491291115</v>
      </c>
    </row>
    <row r="78" spans="1:11">
      <c r="A78">
        <f t="shared" si="4"/>
        <v>6000</v>
      </c>
      <c r="B78">
        <v>6</v>
      </c>
      <c r="C78">
        <f>RunFile_004!G77</f>
        <v>4.1100000000000003</v>
      </c>
      <c r="D78">
        <f>RunFile_004!I77</f>
        <v>394.65843438971996</v>
      </c>
      <c r="E78">
        <f>RunFile_008!$G72</f>
        <v>4.28</v>
      </c>
      <c r="F78">
        <f>RunFile_008!$I72</f>
        <v>403.44774521351337</v>
      </c>
      <c r="G78">
        <f>RunFile_009!$G78</f>
        <v>4.18</v>
      </c>
      <c r="H78">
        <f>RunFile_009!$I78</f>
        <v>400.2426726772008</v>
      </c>
      <c r="I78">
        <f t="shared" si="5"/>
        <v>4.1900000000000004</v>
      </c>
      <c r="J78">
        <f t="shared" si="6"/>
        <v>349.65156512093552</v>
      </c>
      <c r="K78">
        <f t="shared" si="7"/>
        <v>399.44961742681136</v>
      </c>
    </row>
    <row r="79" spans="1:11">
      <c r="A79">
        <f t="shared" si="4"/>
        <v>6050</v>
      </c>
      <c r="B79">
        <v>6.05</v>
      </c>
      <c r="C79">
        <f>RunFile_004!G78</f>
        <v>4.1900000000000004</v>
      </c>
      <c r="D79">
        <f>RunFile_004!I78</f>
        <v>398.43008499425224</v>
      </c>
      <c r="E79">
        <f>RunFile_008!$G73</f>
        <v>4.3099999999999996</v>
      </c>
      <c r="F79">
        <f>RunFile_008!$I73</f>
        <v>407.21838223536275</v>
      </c>
      <c r="G79">
        <f>RunFile_009!$G79</f>
        <v>4.2</v>
      </c>
      <c r="H79">
        <f>RunFile_009!$I79</f>
        <v>407.73785381347795</v>
      </c>
      <c r="I79">
        <f t="shared" si="5"/>
        <v>4.2333333333333334</v>
      </c>
      <c r="J79">
        <f t="shared" si="6"/>
        <v>351.11322083296557</v>
      </c>
      <c r="K79">
        <f t="shared" si="7"/>
        <v>404.46210701436434</v>
      </c>
    </row>
    <row r="80" spans="1:11">
      <c r="A80">
        <f t="shared" si="4"/>
        <v>6100</v>
      </c>
      <c r="B80">
        <v>6.1</v>
      </c>
      <c r="C80">
        <f>RunFile_004!G79</f>
        <v>4.29</v>
      </c>
      <c r="D80">
        <f>RunFile_004!I79</f>
        <v>402.32676269064746</v>
      </c>
      <c r="E80">
        <f>RunFile_008!$G74</f>
        <v>4.34</v>
      </c>
      <c r="F80">
        <f>RunFile_008!$I74</f>
        <v>411.68689958998539</v>
      </c>
      <c r="G80">
        <f>RunFile_009!$G80</f>
        <v>4.21</v>
      </c>
      <c r="H80">
        <f>RunFile_009!$I80</f>
        <v>413.50497929889121</v>
      </c>
      <c r="I80">
        <f t="shared" si="5"/>
        <v>4.28</v>
      </c>
      <c r="J80">
        <f t="shared" si="6"/>
        <v>352.29114238118353</v>
      </c>
      <c r="K80">
        <f t="shared" si="7"/>
        <v>409.17288052650798</v>
      </c>
    </row>
    <row r="81" spans="1:11">
      <c r="A81">
        <f t="shared" si="4"/>
        <v>6150</v>
      </c>
      <c r="B81">
        <v>6.15</v>
      </c>
      <c r="C81">
        <f>RunFile_004!G80</f>
        <v>4.42</v>
      </c>
      <c r="D81">
        <f>RunFile_004!I80</f>
        <v>407.0882111057615</v>
      </c>
      <c r="E81">
        <f>RunFile_008!$G75</f>
        <v>4.4000000000000004</v>
      </c>
      <c r="F81">
        <f>RunFile_008!$I75</f>
        <v>419.53024124040684</v>
      </c>
      <c r="G81">
        <f>RunFile_009!$G81</f>
        <v>4.2</v>
      </c>
      <c r="H81">
        <f>RunFile_009!$I81</f>
        <v>415.90968324678011</v>
      </c>
      <c r="I81">
        <f t="shared" si="5"/>
        <v>4.34</v>
      </c>
      <c r="J81">
        <f t="shared" si="6"/>
        <v>353.69960802895207</v>
      </c>
      <c r="K81">
        <f t="shared" si="7"/>
        <v>414.1760451976495</v>
      </c>
    </row>
    <row r="82" spans="1:11">
      <c r="A82">
        <f t="shared" si="4"/>
        <v>6200</v>
      </c>
      <c r="B82">
        <v>6.2</v>
      </c>
      <c r="C82">
        <f>RunFile_004!G81</f>
        <v>4.54</v>
      </c>
      <c r="D82">
        <f>RunFile_004!I81</f>
        <v>413.23537645568979</v>
      </c>
      <c r="E82">
        <f>RunFile_008!$G76</f>
        <v>4.4800000000000004</v>
      </c>
      <c r="F82">
        <f>RunFile_008!$I76</f>
        <v>424.46748419166818</v>
      </c>
      <c r="G82">
        <f>RunFile_009!$G82</f>
        <v>4.2300000000000004</v>
      </c>
      <c r="H82">
        <f>RunFile_009!$I82</f>
        <v>420.77114101155985</v>
      </c>
      <c r="I82">
        <f t="shared" si="5"/>
        <v>4.416666666666667</v>
      </c>
      <c r="J82">
        <f t="shared" si="6"/>
        <v>355.34975573723852</v>
      </c>
      <c r="K82">
        <f t="shared" si="7"/>
        <v>419.49133388630594</v>
      </c>
    </row>
    <row r="83" spans="1:11">
      <c r="A83">
        <f t="shared" si="4"/>
        <v>6250</v>
      </c>
      <c r="B83">
        <v>6.25</v>
      </c>
      <c r="C83">
        <f>RunFile_004!G82</f>
        <v>4.66</v>
      </c>
      <c r="D83">
        <f>RunFile_004!I82</f>
        <v>419.51798782180293</v>
      </c>
      <c r="E83">
        <f>RunFile_008!$G77</f>
        <v>4.5599999999999996</v>
      </c>
      <c r="F83">
        <f>RunFile_008!$I77</f>
        <v>428.97766604376977</v>
      </c>
      <c r="G83">
        <f>RunFile_009!$G83</f>
        <v>4.34</v>
      </c>
      <c r="H83">
        <f>RunFile_009!$I83</f>
        <v>427.91238303862394</v>
      </c>
      <c r="I83">
        <f t="shared" si="5"/>
        <v>4.5199999999999996</v>
      </c>
      <c r="J83">
        <f t="shared" si="6"/>
        <v>357.53040052377821</v>
      </c>
      <c r="K83">
        <f t="shared" si="7"/>
        <v>425.46934563473224</v>
      </c>
    </row>
    <row r="84" spans="1:11">
      <c r="A84">
        <f t="shared" si="4"/>
        <v>6300</v>
      </c>
      <c r="B84">
        <v>6.3</v>
      </c>
      <c r="C84">
        <f>RunFile_004!G83</f>
        <v>4.76</v>
      </c>
      <c r="D84">
        <f>RunFile_004!I83</f>
        <v>426.99877548493606</v>
      </c>
      <c r="E84">
        <f>RunFile_008!$G78</f>
        <v>4.63</v>
      </c>
      <c r="F84">
        <f>RunFile_008!$I78</f>
        <v>434.20656047738413</v>
      </c>
      <c r="G84">
        <f>RunFile_009!$G84</f>
        <v>4.47</v>
      </c>
      <c r="H84">
        <f>RunFile_009!$I84</f>
        <v>432.64892111779915</v>
      </c>
      <c r="I84">
        <f t="shared" si="5"/>
        <v>4.62</v>
      </c>
      <c r="J84">
        <f t="shared" si="6"/>
        <v>359.5408760944332</v>
      </c>
      <c r="K84">
        <f t="shared" si="7"/>
        <v>431.28475236003982</v>
      </c>
    </row>
    <row r="85" spans="1:11">
      <c r="A85">
        <f t="shared" si="4"/>
        <v>6350</v>
      </c>
      <c r="B85">
        <v>6.35</v>
      </c>
      <c r="C85">
        <f>RunFile_004!G84</f>
        <v>4.8600000000000003</v>
      </c>
      <c r="D85">
        <f>RunFile_004!I84</f>
        <v>432.42703505665241</v>
      </c>
      <c r="E85">
        <f>RunFile_008!$G79</f>
        <v>4.6900000000000004</v>
      </c>
      <c r="F85">
        <f>RunFile_008!$I79</f>
        <v>439.84168376141866</v>
      </c>
      <c r="G85">
        <f>RunFile_009!$G85</f>
        <v>4.59</v>
      </c>
      <c r="H85">
        <f>RunFile_009!$I85</f>
        <v>437.02111011396079</v>
      </c>
      <c r="I85">
        <f t="shared" si="5"/>
        <v>4.7133333333333338</v>
      </c>
      <c r="J85">
        <f t="shared" si="6"/>
        <v>360.96536386094652</v>
      </c>
      <c r="K85">
        <f t="shared" si="7"/>
        <v>436.42994297734396</v>
      </c>
    </row>
    <row r="86" spans="1:11">
      <c r="A86">
        <f t="shared" si="4"/>
        <v>6400</v>
      </c>
      <c r="B86">
        <v>6.4</v>
      </c>
      <c r="C86">
        <f>RunFile_004!G85</f>
        <v>4.96</v>
      </c>
      <c r="D86">
        <f>RunFile_004!I85</f>
        <v>436.6571183313489</v>
      </c>
      <c r="E86">
        <f>RunFile_008!$G80</f>
        <v>4.74</v>
      </c>
      <c r="F86">
        <f>RunFile_008!$I80</f>
        <v>446.53925173116772</v>
      </c>
      <c r="G86">
        <f>RunFile_009!$G86</f>
        <v>4.68</v>
      </c>
      <c r="H86">
        <f>RunFile_009!$I86</f>
        <v>442.46552641156217</v>
      </c>
      <c r="I86">
        <f t="shared" si="5"/>
        <v>4.793333333333333</v>
      </c>
      <c r="J86">
        <f t="shared" si="6"/>
        <v>362.62376459801357</v>
      </c>
      <c r="K86">
        <f t="shared" si="7"/>
        <v>441.88729882469289</v>
      </c>
    </row>
    <row r="87" spans="1:11">
      <c r="A87">
        <f t="shared" si="4"/>
        <v>6450</v>
      </c>
      <c r="B87">
        <v>6.45</v>
      </c>
      <c r="C87">
        <f>RunFile_004!G86</f>
        <v>5.01</v>
      </c>
      <c r="D87">
        <f>RunFile_004!I86</f>
        <v>441.0539043951959</v>
      </c>
      <c r="E87">
        <f>RunFile_008!$G81</f>
        <v>4.79</v>
      </c>
      <c r="F87">
        <f>RunFile_008!$I81</f>
        <v>452.1327105177233</v>
      </c>
      <c r="G87">
        <f>RunFile_009!$G87</f>
        <v>4.7300000000000004</v>
      </c>
      <c r="H87">
        <f>RunFile_009!$I87</f>
        <v>446.72320569591955</v>
      </c>
      <c r="I87">
        <f t="shared" si="5"/>
        <v>4.8433333333333337</v>
      </c>
      <c r="J87">
        <f t="shared" si="6"/>
        <v>363.67991616731894</v>
      </c>
      <c r="K87">
        <f t="shared" si="7"/>
        <v>446.63660686961293</v>
      </c>
    </row>
    <row r="88" spans="1:11">
      <c r="A88">
        <f t="shared" si="4"/>
        <v>6500</v>
      </c>
      <c r="B88">
        <v>6.5</v>
      </c>
      <c r="C88">
        <f>RunFile_004!G87</f>
        <v>5.03</v>
      </c>
      <c r="D88">
        <f>RunFile_004!I87</f>
        <v>446.00289344810426</v>
      </c>
      <c r="E88">
        <f>RunFile_008!$G82</f>
        <v>4.84</v>
      </c>
      <c r="F88">
        <f>RunFile_008!$I82</f>
        <v>454.95548022192543</v>
      </c>
      <c r="G88">
        <f>RunFile_009!$G88</f>
        <v>4.7300000000000004</v>
      </c>
      <c r="H88">
        <f>RunFile_009!$I88</f>
        <v>450.04398733824235</v>
      </c>
      <c r="I88">
        <f t="shared" si="5"/>
        <v>4.8666666666666671</v>
      </c>
      <c r="J88">
        <f t="shared" si="6"/>
        <v>363.86996923156136</v>
      </c>
      <c r="K88">
        <f t="shared" si="7"/>
        <v>450.33412033609073</v>
      </c>
    </row>
    <row r="89" spans="1:11">
      <c r="A89">
        <f t="shared" si="4"/>
        <v>6550</v>
      </c>
      <c r="B89">
        <v>6.55</v>
      </c>
      <c r="C89">
        <f>RunFile_004!G88</f>
        <v>5.01</v>
      </c>
      <c r="D89">
        <f>RunFile_004!I88</f>
        <v>450.49344983084853</v>
      </c>
      <c r="E89">
        <f>RunFile_008!$G83</f>
        <v>4.8899999999999997</v>
      </c>
      <c r="F89">
        <f>RunFile_008!$I83</f>
        <v>459.29900408411106</v>
      </c>
      <c r="G89">
        <f>RunFile_009!$G89</f>
        <v>4.7300000000000004</v>
      </c>
      <c r="H89">
        <f>RunFile_009!$I89</f>
        <v>456.28997161847337</v>
      </c>
      <c r="I89">
        <f t="shared" si="5"/>
        <v>4.876666666666666</v>
      </c>
      <c r="J89">
        <f t="shared" si="6"/>
        <v>365.12289561840151</v>
      </c>
      <c r="K89">
        <f t="shared" si="7"/>
        <v>455.36080851114434</v>
      </c>
    </row>
    <row r="90" spans="1:11">
      <c r="A90">
        <f t="shared" si="4"/>
        <v>6600</v>
      </c>
      <c r="B90">
        <v>6.6</v>
      </c>
      <c r="C90">
        <f>RunFile_004!G89</f>
        <v>4.9800000000000004</v>
      </c>
      <c r="D90">
        <f>RunFile_004!I89</f>
        <v>455.66123629451704</v>
      </c>
      <c r="E90">
        <f>RunFile_008!$G84</f>
        <v>4.9400000000000004</v>
      </c>
      <c r="F90">
        <f>RunFile_008!$I84</f>
        <v>465.09036923369183</v>
      </c>
      <c r="G90">
        <f>RunFile_009!$G90</f>
        <v>4.75</v>
      </c>
      <c r="H90">
        <f>RunFile_009!$I90</f>
        <v>460.63093069323389</v>
      </c>
      <c r="I90">
        <f t="shared" si="5"/>
        <v>4.8900000000000006</v>
      </c>
      <c r="J90">
        <f t="shared" si="6"/>
        <v>366.4152060724756</v>
      </c>
      <c r="K90">
        <f t="shared" si="7"/>
        <v>460.46084540714759</v>
      </c>
    </row>
    <row r="91" spans="1:11">
      <c r="A91">
        <f t="shared" si="4"/>
        <v>6650</v>
      </c>
      <c r="B91">
        <v>6.65</v>
      </c>
      <c r="C91">
        <f>RunFile_004!G90</f>
        <v>4.96</v>
      </c>
      <c r="D91">
        <f>RunFile_004!I90</f>
        <v>461.94384766063024</v>
      </c>
      <c r="E91">
        <f>RunFile_008!$G85</f>
        <v>5</v>
      </c>
      <c r="F91">
        <f>RunFile_008!$I85</f>
        <v>468.61101927066721</v>
      </c>
      <c r="G91">
        <f>RunFile_009!$G91</f>
        <v>4.84</v>
      </c>
      <c r="H91">
        <f>RunFile_009!$I91</f>
        <v>464.38893123517289</v>
      </c>
      <c r="I91">
        <f t="shared" si="5"/>
        <v>4.9333333333333336</v>
      </c>
      <c r="J91">
        <f t="shared" si="6"/>
        <v>367.23031719149384</v>
      </c>
      <c r="K91">
        <f t="shared" si="7"/>
        <v>464.98126605549015</v>
      </c>
    </row>
    <row r="92" spans="1:11">
      <c r="A92">
        <f t="shared" si="4"/>
        <v>6700</v>
      </c>
      <c r="B92">
        <v>6.7</v>
      </c>
      <c r="C92">
        <f>RunFile_004!G91</f>
        <v>5.01</v>
      </c>
      <c r="D92">
        <f>RunFile_004!I91</f>
        <v>467.36168830802467</v>
      </c>
      <c r="E92">
        <f>RunFile_008!$G86</f>
        <v>5.05</v>
      </c>
      <c r="F92">
        <f>RunFile_008!$I86</f>
        <v>471.85043394965936</v>
      </c>
      <c r="G92">
        <f>RunFile_009!$G92</f>
        <v>4.96</v>
      </c>
      <c r="H92">
        <f>RunFile_009!$I92</f>
        <v>470.27056643239035</v>
      </c>
      <c r="I92">
        <f t="shared" si="5"/>
        <v>5.0066666666666668</v>
      </c>
      <c r="J92">
        <f t="shared" si="6"/>
        <v>368.28871049752593</v>
      </c>
      <c r="K92">
        <f t="shared" si="7"/>
        <v>469.82756289669146</v>
      </c>
    </row>
    <row r="93" spans="1:11">
      <c r="A93">
        <f t="shared" si="4"/>
        <v>6750</v>
      </c>
      <c r="B93">
        <v>6.75</v>
      </c>
      <c r="C93">
        <f>RunFile_004!G92</f>
        <v>5.08</v>
      </c>
      <c r="D93">
        <f>RunFile_004!I92</f>
        <v>470.92496042611873</v>
      </c>
      <c r="E93">
        <f>RunFile_008!$G87</f>
        <v>5.12</v>
      </c>
      <c r="F93">
        <f>RunFile_008!$I87</f>
        <v>477.6626313479797</v>
      </c>
      <c r="G93">
        <f>RunFile_009!$G93</f>
        <v>5.08</v>
      </c>
      <c r="H93">
        <f>RunFile_009!$I93</f>
        <v>474.48660582154628</v>
      </c>
      <c r="I93">
        <f t="shared" si="5"/>
        <v>5.0933333333333328</v>
      </c>
      <c r="J93">
        <f t="shared" si="6"/>
        <v>369.08571287764573</v>
      </c>
      <c r="K93">
        <f t="shared" si="7"/>
        <v>474.35806586521494</v>
      </c>
    </row>
    <row r="94" spans="1:11">
      <c r="A94">
        <f t="shared" si="4"/>
        <v>6800</v>
      </c>
      <c r="B94">
        <v>6.8</v>
      </c>
      <c r="C94">
        <f>RunFile_004!G93</f>
        <v>5.15</v>
      </c>
      <c r="D94">
        <f>RunFile_004!I93</f>
        <v>476.06149011682157</v>
      </c>
      <c r="E94">
        <f>RunFile_008!$G88</f>
        <v>5.2</v>
      </c>
      <c r="F94">
        <f>RunFile_008!$I88</f>
        <v>483.23525788579576</v>
      </c>
      <c r="G94">
        <f>RunFile_009!$G94</f>
        <v>5.2</v>
      </c>
      <c r="H94">
        <f>RunFile_009!$I94</f>
        <v>480.20168143795763</v>
      </c>
      <c r="I94">
        <f t="shared" si="5"/>
        <v>5.1833333333333336</v>
      </c>
      <c r="J94">
        <f t="shared" si="6"/>
        <v>370.60028193244608</v>
      </c>
      <c r="K94">
        <f t="shared" si="7"/>
        <v>479.83280981352499</v>
      </c>
    </row>
    <row r="95" spans="1:11">
      <c r="A95">
        <f t="shared" si="4"/>
        <v>6850</v>
      </c>
      <c r="B95">
        <v>6.85</v>
      </c>
      <c r="C95">
        <f>RunFile_004!G94</f>
        <v>5.24</v>
      </c>
      <c r="D95">
        <f>RunFile_004!I94</f>
        <v>479.20800526203908</v>
      </c>
      <c r="E95">
        <f>RunFile_008!$G89</f>
        <v>5.3</v>
      </c>
      <c r="F95">
        <f>RunFile_008!$I89</f>
        <v>487.4537882555444</v>
      </c>
      <c r="G95">
        <f>RunFile_009!$G95</f>
        <v>5.3</v>
      </c>
      <c r="H95">
        <f>RunFile_009!$I95</f>
        <v>485.95839694957044</v>
      </c>
      <c r="I95">
        <f t="shared" si="5"/>
        <v>5.28</v>
      </c>
      <c r="J95">
        <f t="shared" si="6"/>
        <v>371.24872215734752</v>
      </c>
      <c r="K95">
        <f t="shared" si="7"/>
        <v>484.20673015571793</v>
      </c>
    </row>
    <row r="96" spans="1:11">
      <c r="A96">
        <f t="shared" si="4"/>
        <v>6900</v>
      </c>
      <c r="B96">
        <v>6.9</v>
      </c>
      <c r="C96">
        <f>RunFile_004!G95</f>
        <v>5.34</v>
      </c>
      <c r="D96">
        <f>RunFile_004!I95</f>
        <v>483.5631156285985</v>
      </c>
      <c r="E96">
        <f>RunFile_008!$G90</f>
        <v>5.39</v>
      </c>
      <c r="F96">
        <f>RunFile_008!$I90</f>
        <v>491.81814436646948</v>
      </c>
      <c r="G96">
        <f>RunFile_009!$G96</f>
        <v>5.38</v>
      </c>
      <c r="H96">
        <f>RunFile_009!$I96</f>
        <v>489.44573817269946</v>
      </c>
      <c r="I96">
        <f t="shared" si="5"/>
        <v>5.37</v>
      </c>
      <c r="J96">
        <f t="shared" si="6"/>
        <v>371.65562291676878</v>
      </c>
      <c r="K96">
        <f t="shared" si="7"/>
        <v>488.2756660559225</v>
      </c>
    </row>
    <row r="97" spans="1:11">
      <c r="A97">
        <f t="shared" si="4"/>
        <v>6950</v>
      </c>
      <c r="B97">
        <v>6.95</v>
      </c>
      <c r="C97">
        <f>RunFile_004!G96</f>
        <v>5.45</v>
      </c>
      <c r="D97">
        <f>RunFile_004!I96</f>
        <v>491.12725468630691</v>
      </c>
      <c r="E97">
        <f>RunFile_008!$G91</f>
        <v>5.49</v>
      </c>
      <c r="F97">
        <f>RunFile_008!$I91</f>
        <v>496.16166822865506</v>
      </c>
      <c r="G97">
        <f>RunFile_009!$G97</f>
        <v>5.45</v>
      </c>
      <c r="H97">
        <f>RunFile_009!$I97</f>
        <v>493.75546732605881</v>
      </c>
      <c r="I97">
        <f t="shared" si="5"/>
        <v>5.4633333333333338</v>
      </c>
      <c r="J97">
        <f t="shared" si="6"/>
        <v>373.06691307174299</v>
      </c>
      <c r="K97">
        <f t="shared" si="7"/>
        <v>493.68146341367355</v>
      </c>
    </row>
    <row r="98" spans="1:11">
      <c r="A98">
        <f t="shared" si="4"/>
        <v>7000</v>
      </c>
      <c r="B98">
        <v>7</v>
      </c>
      <c r="C98">
        <f>RunFile_004!G97</f>
        <v>5.57</v>
      </c>
      <c r="D98">
        <f>RunFile_004!I97</f>
        <v>496.03456804192763</v>
      </c>
      <c r="E98">
        <f>RunFile_008!$G92</f>
        <v>5.6</v>
      </c>
      <c r="F98">
        <f>RunFile_008!$I92</f>
        <v>500.76559520008442</v>
      </c>
      <c r="G98">
        <f>RunFile_009!$G98</f>
        <v>5.51</v>
      </c>
      <c r="H98">
        <f>RunFile_009!$I98</f>
        <v>499.00209412145284</v>
      </c>
      <c r="I98">
        <f t="shared" si="5"/>
        <v>5.56</v>
      </c>
      <c r="J98">
        <f t="shared" si="6"/>
        <v>374.09302169871029</v>
      </c>
      <c r="K98">
        <f t="shared" si="7"/>
        <v>498.60075245448826</v>
      </c>
    </row>
    <row r="99" spans="1:11">
      <c r="A99">
        <f t="shared" si="4"/>
        <v>7050</v>
      </c>
      <c r="B99">
        <v>7.05</v>
      </c>
      <c r="C99">
        <f>RunFile_004!G98</f>
        <v>5.69</v>
      </c>
      <c r="D99">
        <f>RunFile_004!I98</f>
        <v>498.24337999817305</v>
      </c>
      <c r="E99">
        <f>RunFile_008!$G93</f>
        <v>5.7</v>
      </c>
      <c r="F99">
        <f>RunFile_008!$I93</f>
        <v>506.87986020512744</v>
      </c>
      <c r="G99">
        <f>RunFile_009!$G99</f>
        <v>5.54</v>
      </c>
      <c r="H99">
        <f>RunFile_009!$I99</f>
        <v>504.31118075964912</v>
      </c>
      <c r="I99">
        <f t="shared" si="5"/>
        <v>5.6433333333333335</v>
      </c>
      <c r="J99">
        <f t="shared" si="6"/>
        <v>374.82503919136695</v>
      </c>
      <c r="K99">
        <f t="shared" si="7"/>
        <v>503.14480698764987</v>
      </c>
    </row>
    <row r="100" spans="1:11">
      <c r="A100">
        <f t="shared" si="4"/>
        <v>7100</v>
      </c>
      <c r="B100">
        <v>7.1</v>
      </c>
      <c r="C100">
        <f>RunFile_004!G99</f>
        <v>5.74</v>
      </c>
      <c r="D100">
        <f>RunFile_004!I99</f>
        <v>499.6916104789189</v>
      </c>
      <c r="E100">
        <f>RunFile_008!$G94</f>
        <v>5.81</v>
      </c>
      <c r="F100">
        <f>RunFile_008!$I94</f>
        <v>512.88996396647303</v>
      </c>
      <c r="G100">
        <f>RunFile_009!$G100</f>
        <v>5.55</v>
      </c>
      <c r="H100">
        <f>RunFile_009!$I100</f>
        <v>506.53891515293151</v>
      </c>
      <c r="I100">
        <f t="shared" si="5"/>
        <v>5.7</v>
      </c>
      <c r="J100">
        <f t="shared" si="6"/>
        <v>374.57374701269458</v>
      </c>
      <c r="K100">
        <f t="shared" si="7"/>
        <v>506.37349653277442</v>
      </c>
    </row>
    <row r="101" spans="1:11">
      <c r="A101">
        <f t="shared" si="4"/>
        <v>7150</v>
      </c>
      <c r="B101">
        <v>7.15</v>
      </c>
      <c r="C101">
        <f>RunFile_004!G100</f>
        <v>5.76</v>
      </c>
      <c r="D101">
        <f>RunFile_004!I100</f>
        <v>505.23447821817632</v>
      </c>
      <c r="E101">
        <f>RunFile_008!$G95</f>
        <v>5.88</v>
      </c>
      <c r="F101">
        <f>RunFile_008!$I95</f>
        <v>516.04604965050714</v>
      </c>
      <c r="G101">
        <f>RunFile_009!$G101</f>
        <v>5.55</v>
      </c>
      <c r="H101">
        <f>RunFile_009!$I101</f>
        <v>509.68272724064781</v>
      </c>
      <c r="I101">
        <f t="shared" si="5"/>
        <v>5.73</v>
      </c>
      <c r="J101">
        <f t="shared" si="6"/>
        <v>374.85403337222414</v>
      </c>
      <c r="K101">
        <f t="shared" si="7"/>
        <v>510.32108503644378</v>
      </c>
    </row>
    <row r="102" spans="1:11">
      <c r="A102">
        <f t="shared" si="4"/>
        <v>7200</v>
      </c>
      <c r="B102">
        <v>7.2</v>
      </c>
      <c r="C102">
        <f>RunFile_004!G101</f>
        <v>5.79</v>
      </c>
      <c r="D102">
        <f>RunFile_004!I101</f>
        <v>512.75694157859698</v>
      </c>
      <c r="E102">
        <f>RunFile_008!$G96</f>
        <v>5.9</v>
      </c>
      <c r="F102">
        <f>RunFile_008!$I96</f>
        <v>518.76465811101184</v>
      </c>
      <c r="G102">
        <f>RunFile_009!$G102</f>
        <v>5.57</v>
      </c>
      <c r="H102">
        <f>RunFile_009!$I102</f>
        <v>515.05427372164638</v>
      </c>
      <c r="I102">
        <f t="shared" si="5"/>
        <v>5.7533333333333339</v>
      </c>
      <c r="J102">
        <f t="shared" si="6"/>
        <v>376.04705959055144</v>
      </c>
      <c r="K102">
        <f t="shared" si="7"/>
        <v>515.52529113708499</v>
      </c>
    </row>
    <row r="103" spans="1:11">
      <c r="A103">
        <f t="shared" si="4"/>
        <v>7250</v>
      </c>
      <c r="B103">
        <v>7.25</v>
      </c>
      <c r="C103">
        <f>RunFile_004!G102</f>
        <v>5.83</v>
      </c>
      <c r="D103">
        <f>RunFile_004!I102</f>
        <v>518.20603899895718</v>
      </c>
      <c r="E103">
        <f>RunFile_008!$G97</f>
        <v>5.92</v>
      </c>
      <c r="F103">
        <f>RunFile_008!$I97</f>
        <v>523.10818197319736</v>
      </c>
      <c r="G103">
        <f>RunFile_009!$G103</f>
        <v>5.63</v>
      </c>
      <c r="H103">
        <f>RunFile_009!$I103</f>
        <v>521.11287847347046</v>
      </c>
      <c r="I103">
        <f t="shared" si="5"/>
        <v>5.793333333333333</v>
      </c>
      <c r="J103">
        <f t="shared" si="6"/>
        <v>377.28124718567466</v>
      </c>
      <c r="K103">
        <f t="shared" si="7"/>
        <v>520.80903314854174</v>
      </c>
    </row>
    <row r="104" spans="1:11">
      <c r="A104">
        <f t="shared" si="4"/>
        <v>7300</v>
      </c>
      <c r="B104">
        <v>7.3</v>
      </c>
      <c r="C104">
        <f>RunFile_004!G103</f>
        <v>5.88</v>
      </c>
      <c r="D104">
        <f>RunFile_004!I103</f>
        <v>521.17543243070224</v>
      </c>
      <c r="E104">
        <f>RunFile_008!$G98</f>
        <v>5.95</v>
      </c>
      <c r="F104">
        <f>RunFile_008!$I98</f>
        <v>527.67044444714782</v>
      </c>
      <c r="G104">
        <f>RunFile_009!$G104</f>
        <v>5.75</v>
      </c>
      <c r="H104">
        <f>RunFile_009!$I104</f>
        <v>526.20335566185872</v>
      </c>
      <c r="I104">
        <f t="shared" si="5"/>
        <v>5.8599999999999994</v>
      </c>
      <c r="J104">
        <f t="shared" si="6"/>
        <v>377.72413558440871</v>
      </c>
      <c r="K104">
        <f t="shared" si="7"/>
        <v>525.01641084656956</v>
      </c>
    </row>
    <row r="105" spans="1:11">
      <c r="A105">
        <f t="shared" si="4"/>
        <v>7350</v>
      </c>
      <c r="B105">
        <v>7.35</v>
      </c>
      <c r="C105">
        <f>RunFile_004!G104</f>
        <v>5.93</v>
      </c>
      <c r="D105">
        <f>RunFile_004!I104</f>
        <v>523.75932566253653</v>
      </c>
      <c r="E105">
        <f>RunFile_008!$G99</f>
        <v>6</v>
      </c>
      <c r="F105">
        <f>RunFile_008!$I99</f>
        <v>532.57643902529992</v>
      </c>
      <c r="G105">
        <f>RunFile_009!$G105</f>
        <v>5.9</v>
      </c>
      <c r="H105">
        <f>RunFile_009!$I105</f>
        <v>529.96135620379766</v>
      </c>
      <c r="I105">
        <f t="shared" si="5"/>
        <v>5.9433333333333325</v>
      </c>
      <c r="J105">
        <f t="shared" si="6"/>
        <v>377.83367251350853</v>
      </c>
      <c r="K105">
        <f t="shared" si="7"/>
        <v>528.76570696387807</v>
      </c>
    </row>
    <row r="106" spans="1:11">
      <c r="A106">
        <f t="shared" si="4"/>
        <v>7400</v>
      </c>
      <c r="B106">
        <v>7.4</v>
      </c>
      <c r="C106">
        <f>RunFile_004!G105</f>
        <v>5.99</v>
      </c>
      <c r="D106">
        <f>RunFile_004!I105</f>
        <v>528.81250395866402</v>
      </c>
      <c r="E106">
        <f>RunFile_008!$G100</f>
        <v>6.08</v>
      </c>
      <c r="F106">
        <f>RunFile_008!$I100</f>
        <v>539.0136038858052</v>
      </c>
      <c r="G106">
        <f>RunFile_009!$G106</f>
        <v>6.05</v>
      </c>
      <c r="H106">
        <f>RunFile_009!$I106</f>
        <v>534.12534572395168</v>
      </c>
      <c r="I106">
        <f t="shared" si="5"/>
        <v>6.04</v>
      </c>
      <c r="J106">
        <f t="shared" si="6"/>
        <v>378.98419072708776</v>
      </c>
      <c r="K106">
        <f t="shared" si="7"/>
        <v>533.98381785614038</v>
      </c>
    </row>
    <row r="107" spans="1:11">
      <c r="A107">
        <f t="shared" si="4"/>
        <v>7450</v>
      </c>
      <c r="B107">
        <v>7.45</v>
      </c>
      <c r="C107">
        <f>RunFile_004!G106</f>
        <v>6.05</v>
      </c>
      <c r="D107">
        <f>RunFile_004!I106</f>
        <v>534.26160137902423</v>
      </c>
      <c r="E107">
        <f>RunFile_008!$G101</f>
        <v>6.17</v>
      </c>
      <c r="F107">
        <f>RunFile_008!$I101</f>
        <v>543.76335659841095</v>
      </c>
      <c r="G107">
        <f>RunFile_009!$G107</f>
        <v>6.15</v>
      </c>
      <c r="H107">
        <f>RunFile_009!$I107</f>
        <v>537.83129639688866</v>
      </c>
      <c r="I107">
        <f t="shared" si="5"/>
        <v>6.1233333333333322</v>
      </c>
      <c r="J107">
        <f t="shared" si="6"/>
        <v>379.70814532321913</v>
      </c>
      <c r="K107">
        <f t="shared" si="7"/>
        <v>538.61875145810791</v>
      </c>
    </row>
    <row r="108" spans="1:11">
      <c r="A108">
        <f t="shared" si="4"/>
        <v>7500</v>
      </c>
      <c r="B108">
        <v>7.5</v>
      </c>
      <c r="C108">
        <f>RunFile_004!G107</f>
        <v>6.14</v>
      </c>
      <c r="D108">
        <f>RunFile_004!I107</f>
        <v>538.335400788892</v>
      </c>
      <c r="E108">
        <f>RunFile_008!$G102</f>
        <v>6.27</v>
      </c>
      <c r="F108">
        <f>RunFile_008!$I102</f>
        <v>546.48196505891565</v>
      </c>
      <c r="G108">
        <f>RunFile_009!$G108</f>
        <v>6.22</v>
      </c>
      <c r="H108">
        <f>RunFile_009!$I108</f>
        <v>542.72398408306969</v>
      </c>
      <c r="I108">
        <f t="shared" si="5"/>
        <v>6.21</v>
      </c>
      <c r="J108">
        <f t="shared" si="6"/>
        <v>379.90431865942088</v>
      </c>
      <c r="K108">
        <f t="shared" si="7"/>
        <v>542.51378331029252</v>
      </c>
    </row>
    <row r="109" spans="1:11">
      <c r="A109">
        <f t="shared" si="4"/>
        <v>7550</v>
      </c>
      <c r="B109">
        <v>7.55</v>
      </c>
      <c r="C109">
        <f>RunFile_004!G108</f>
        <v>6.28</v>
      </c>
      <c r="D109">
        <f>RunFile_004!I108</f>
        <v>541.0130643396235</v>
      </c>
      <c r="E109">
        <f>RunFile_008!$G103</f>
        <v>6.36</v>
      </c>
      <c r="F109">
        <f>RunFile_008!$I103</f>
        <v>548.71101567404207</v>
      </c>
      <c r="G109">
        <f>RunFile_009!$G109</f>
        <v>6.27</v>
      </c>
      <c r="H109">
        <f>RunFile_009!$I109</f>
        <v>545.68041664237899</v>
      </c>
      <c r="I109">
        <f t="shared" si="5"/>
        <v>6.3033333333333337</v>
      </c>
      <c r="J109">
        <f t="shared" si="6"/>
        <v>379.21167401490266</v>
      </c>
      <c r="K109">
        <f t="shared" si="7"/>
        <v>545.13483221868148</v>
      </c>
    </row>
    <row r="110" spans="1:11">
      <c r="A110">
        <f t="shared" si="4"/>
        <v>7600</v>
      </c>
      <c r="B110">
        <v>7.6</v>
      </c>
      <c r="C110">
        <f>RunFile_004!G109</f>
        <v>6.43</v>
      </c>
      <c r="D110">
        <f>RunFile_004!I109</f>
        <v>544.13874163619721</v>
      </c>
      <c r="E110">
        <f>RunFile_008!$G104</f>
        <v>6.41</v>
      </c>
      <c r="F110">
        <f>RunFile_008!$I104</f>
        <v>550.72132767740379</v>
      </c>
      <c r="G110">
        <f>RunFile_009!$G110</f>
        <v>6.32</v>
      </c>
      <c r="H110">
        <f>RunFile_009!$I110</f>
        <v>548.980378337101</v>
      </c>
      <c r="I110">
        <f t="shared" si="5"/>
        <v>6.3866666666666667</v>
      </c>
      <c r="J110">
        <f t="shared" si="6"/>
        <v>378.66008908164412</v>
      </c>
      <c r="K110">
        <f t="shared" si="7"/>
        <v>547.9468158835673</v>
      </c>
    </row>
    <row r="111" spans="1:11">
      <c r="A111">
        <f t="shared" si="4"/>
        <v>7650</v>
      </c>
      <c r="B111">
        <v>7.65</v>
      </c>
      <c r="C111">
        <f>RunFile_004!G110</f>
        <v>6.57</v>
      </c>
      <c r="D111">
        <f>RunFile_004!I110</f>
        <v>546.31629681947697</v>
      </c>
      <c r="E111">
        <f>RunFile_008!$G105</f>
        <v>6.45</v>
      </c>
      <c r="F111">
        <f>RunFile_008!$I105</f>
        <v>554.26280996311868</v>
      </c>
      <c r="G111">
        <f>RunFile_009!$G111</f>
        <v>6.38</v>
      </c>
      <c r="H111">
        <f>RunFile_009!$I111</f>
        <v>550.2087552455464</v>
      </c>
      <c r="I111">
        <f t="shared" si="5"/>
        <v>6.4666666666666659</v>
      </c>
      <c r="J111">
        <f t="shared" si="6"/>
        <v>377.77506977654912</v>
      </c>
      <c r="K111">
        <f t="shared" si="7"/>
        <v>550.26262067604739</v>
      </c>
    </row>
    <row r="112" spans="1:11">
      <c r="A112">
        <f t="shared" si="4"/>
        <v>7700</v>
      </c>
      <c r="B112">
        <v>7.7</v>
      </c>
      <c r="C112">
        <f>RunFile_004!G111</f>
        <v>6.67</v>
      </c>
      <c r="D112">
        <f>RunFile_004!I111</f>
        <v>549.54616335926983</v>
      </c>
      <c r="E112">
        <f>RunFile_008!$G106</f>
        <v>6.49</v>
      </c>
      <c r="F112">
        <f>RunFile_008!$I106</f>
        <v>558.45009195975797</v>
      </c>
      <c r="G112">
        <f>RunFile_009!$G112</f>
        <v>6.44</v>
      </c>
      <c r="H112">
        <f>RunFile_009!$I112</f>
        <v>551.8118912108057</v>
      </c>
      <c r="I112">
        <f t="shared" si="5"/>
        <v>6.5333333333333341</v>
      </c>
      <c r="J112">
        <f t="shared" si="6"/>
        <v>377.37283054435869</v>
      </c>
      <c r="K112">
        <f t="shared" si="7"/>
        <v>553.2693821766112</v>
      </c>
    </row>
    <row r="113" spans="1:11">
      <c r="A113">
        <f t="shared" si="4"/>
        <v>7750</v>
      </c>
      <c r="B113">
        <v>7.75</v>
      </c>
      <c r="C113">
        <f>RunFile_004!G112</f>
        <v>6.75</v>
      </c>
      <c r="D113">
        <f>RunFile_004!I112</f>
        <v>552.51555679101477</v>
      </c>
      <c r="E113">
        <f>RunFile_008!$G107</f>
        <v>6.52</v>
      </c>
      <c r="F113">
        <f>RunFile_008!$I107</f>
        <v>561.3249422858089</v>
      </c>
      <c r="G113">
        <f>RunFile_009!$G113</f>
        <v>6.5</v>
      </c>
      <c r="H113">
        <f>RunFile_009!$I113</f>
        <v>555.0077531675239</v>
      </c>
      <c r="I113">
        <f t="shared" si="5"/>
        <v>6.59</v>
      </c>
      <c r="J113">
        <f t="shared" si="6"/>
        <v>376.98025895859405</v>
      </c>
      <c r="K113">
        <f t="shared" si="7"/>
        <v>556.28275074811575</v>
      </c>
    </row>
    <row r="114" spans="1:11">
      <c r="A114">
        <f t="shared" si="4"/>
        <v>7800</v>
      </c>
      <c r="B114">
        <v>7.8</v>
      </c>
      <c r="C114">
        <f>RunFile_004!G113</f>
        <v>6.8</v>
      </c>
      <c r="D114">
        <f>RunFile_004!I113</f>
        <v>555.20363926606819</v>
      </c>
      <c r="E114">
        <f>RunFile_008!$G108</f>
        <v>6.57</v>
      </c>
      <c r="F114">
        <f>RunFile_008!$I108</f>
        <v>565.53305653118787</v>
      </c>
      <c r="G114">
        <f>RunFile_009!$G114</f>
        <v>6.56</v>
      </c>
      <c r="H114">
        <f>RunFile_009!$I114</f>
        <v>558.44304452165102</v>
      </c>
      <c r="I114">
        <f t="shared" si="5"/>
        <v>6.6433333333333335</v>
      </c>
      <c r="J114">
        <f t="shared" si="6"/>
        <v>376.88256393824355</v>
      </c>
      <c r="K114">
        <f t="shared" si="7"/>
        <v>559.72658010630232</v>
      </c>
    </row>
    <row r="115" spans="1:11">
      <c r="A115">
        <f t="shared" si="4"/>
        <v>7850</v>
      </c>
      <c r="B115">
        <v>7.85</v>
      </c>
      <c r="C115">
        <f>RunFile_004!G114</f>
        <v>6.86</v>
      </c>
      <c r="D115">
        <f>RunFile_004!I114</f>
        <v>557.27700520612871</v>
      </c>
      <c r="E115">
        <f>RunFile_008!$G109</f>
        <v>6.62</v>
      </c>
      <c r="F115">
        <f>RunFile_008!$I109</f>
        <v>569.79325139841535</v>
      </c>
      <c r="G115">
        <f>RunFile_009!$G115</f>
        <v>6.61</v>
      </c>
      <c r="H115">
        <f>RunFile_009!$I115</f>
        <v>562.00325556138262</v>
      </c>
      <c r="I115">
        <f t="shared" si="5"/>
        <v>6.6966666666666663</v>
      </c>
      <c r="J115">
        <f t="shared" si="6"/>
        <v>376.68849621636724</v>
      </c>
      <c r="K115">
        <f t="shared" si="7"/>
        <v>563.02450405530897</v>
      </c>
    </row>
    <row r="116" spans="1:11">
      <c r="A116">
        <f t="shared" si="4"/>
        <v>7900</v>
      </c>
      <c r="B116">
        <v>7.9</v>
      </c>
      <c r="C116">
        <f>RunFile_004!G115</f>
        <v>6.87</v>
      </c>
      <c r="D116">
        <f>RunFile_004!I115</f>
        <v>558.43350580586105</v>
      </c>
      <c r="E116">
        <f>RunFile_008!$G110</f>
        <v>6.67</v>
      </c>
      <c r="F116">
        <f>RunFile_008!$I110</f>
        <v>571.68898603370985</v>
      </c>
      <c r="G116">
        <f>RunFile_009!$G116</f>
        <v>6.69</v>
      </c>
      <c r="H116">
        <f>RunFile_009!$I116</f>
        <v>564.38713956167066</v>
      </c>
      <c r="I116">
        <f t="shared" si="5"/>
        <v>6.7433333333333332</v>
      </c>
      <c r="J116">
        <f t="shared" si="6"/>
        <v>375.50905418224988</v>
      </c>
      <c r="K116">
        <f t="shared" si="7"/>
        <v>564.83654380041389</v>
      </c>
    </row>
    <row r="117" spans="1:11">
      <c r="A117">
        <f t="shared" si="4"/>
        <v>7950</v>
      </c>
      <c r="B117">
        <v>7.95</v>
      </c>
      <c r="C117">
        <f>RunFile_004!G116</f>
        <v>6.84</v>
      </c>
      <c r="D117">
        <f>RunFile_004!I116</f>
        <v>562.67400800487928</v>
      </c>
      <c r="E117">
        <f>RunFile_008!$G111</f>
        <v>6.72</v>
      </c>
      <c r="F117">
        <f>RunFile_008!$I111</f>
        <v>572.93892095807973</v>
      </c>
      <c r="G117">
        <f>RunFile_009!$G117</f>
        <v>6.77</v>
      </c>
      <c r="H117">
        <f>RunFile_009!$I117</f>
        <v>567.34357212098007</v>
      </c>
      <c r="I117">
        <f t="shared" si="5"/>
        <v>6.7766666666666664</v>
      </c>
      <c r="J117">
        <f t="shared" si="6"/>
        <v>375.00744417999363</v>
      </c>
      <c r="K117">
        <f t="shared" si="7"/>
        <v>567.65216702797966</v>
      </c>
    </row>
    <row r="118" spans="1:11">
      <c r="A118">
        <f t="shared" si="4"/>
        <v>8000</v>
      </c>
      <c r="B118">
        <v>8</v>
      </c>
      <c r="C118">
        <f>RunFile_004!G117</f>
        <v>6.79</v>
      </c>
      <c r="D118">
        <f>RunFile_004!I117</f>
        <v>568.75865980887625</v>
      </c>
      <c r="E118">
        <f>RunFile_008!$G112</f>
        <v>6.76</v>
      </c>
      <c r="F118">
        <f>RunFile_008!$I112</f>
        <v>577.07412233287039</v>
      </c>
      <c r="G118">
        <f>RunFile_009!$G118</f>
        <v>6.84</v>
      </c>
      <c r="H118">
        <f>RunFile_009!$I118</f>
        <v>570.54984405149867</v>
      </c>
      <c r="I118">
        <f t="shared" si="5"/>
        <v>6.7966666666666669</v>
      </c>
      <c r="J118">
        <f t="shared" si="6"/>
        <v>375.60173136528852</v>
      </c>
      <c r="K118">
        <f t="shared" si="7"/>
        <v>572.12754206441502</v>
      </c>
    </row>
    <row r="119" spans="1:11">
      <c r="A119">
        <f t="shared" si="4"/>
        <v>8050.0000000000009</v>
      </c>
      <c r="B119">
        <v>8.0500000000000007</v>
      </c>
      <c r="C119">
        <f>RunFile_004!G118</f>
        <v>6.77</v>
      </c>
      <c r="D119">
        <f>RunFile_004!I118</f>
        <v>574.47864926160617</v>
      </c>
      <c r="E119">
        <f>RunFile_008!$G113</f>
        <v>6.82</v>
      </c>
      <c r="F119">
        <f>RunFile_008!$I113</f>
        <v>577.26161257152592</v>
      </c>
      <c r="G119">
        <f>RunFile_009!$G119</f>
        <v>6.89</v>
      </c>
      <c r="H119">
        <f>RunFile_009!$I119</f>
        <v>574.01636532702673</v>
      </c>
      <c r="I119">
        <f t="shared" si="5"/>
        <v>6.8266666666666671</v>
      </c>
      <c r="J119">
        <f t="shared" si="6"/>
        <v>375.30740396874347</v>
      </c>
      <c r="K119">
        <f t="shared" si="7"/>
        <v>575.25220905338631</v>
      </c>
    </row>
    <row r="120" spans="1:11">
      <c r="A120">
        <f t="shared" si="4"/>
        <v>8100</v>
      </c>
      <c r="B120">
        <v>8.1</v>
      </c>
      <c r="C120">
        <f>RunFile_004!G119</f>
        <v>6.82</v>
      </c>
      <c r="D120">
        <f>RunFile_004!I119</f>
        <v>573.4888514510244</v>
      </c>
      <c r="E120">
        <f>RunFile_008!$G114</f>
        <v>6.87</v>
      </c>
      <c r="F120">
        <f>RunFile_008!$I114</f>
        <v>578.48029912278662</v>
      </c>
      <c r="G120">
        <f>RunFile_009!$G120</f>
        <v>6.93</v>
      </c>
      <c r="H120">
        <f>RunFile_009!$I120</f>
        <v>575.67155116128799</v>
      </c>
      <c r="I120">
        <f t="shared" si="5"/>
        <v>6.873333333333334</v>
      </c>
      <c r="J120">
        <f t="shared" si="6"/>
        <v>373.39789981533903</v>
      </c>
      <c r="K120">
        <f t="shared" si="7"/>
        <v>575.88023391169963</v>
      </c>
    </row>
    <row r="121" spans="1:11">
      <c r="A121">
        <f t="shared" si="4"/>
        <v>8150</v>
      </c>
      <c r="B121">
        <v>8.15</v>
      </c>
      <c r="C121">
        <f>RunFile_004!G120</f>
        <v>6.93</v>
      </c>
      <c r="D121">
        <f>RunFile_004!I120</f>
        <v>571.31129626774475</v>
      </c>
      <c r="E121">
        <f>RunFile_008!$G115</f>
        <v>7.02</v>
      </c>
      <c r="F121">
        <f>RunFile_008!$I115</f>
        <v>581.02183346900551</v>
      </c>
      <c r="G121">
        <f>RunFile_009!$G121</f>
        <v>6.96</v>
      </c>
      <c r="H121">
        <f>RunFile_009!$I121</f>
        <v>573.43340679420533</v>
      </c>
      <c r="I121">
        <f t="shared" si="5"/>
        <v>6.97</v>
      </c>
      <c r="J121">
        <f t="shared" si="6"/>
        <v>370.704533736629</v>
      </c>
      <c r="K121">
        <f t="shared" si="7"/>
        <v>575.25551217698523</v>
      </c>
    </row>
    <row r="122" spans="1:11">
      <c r="A122">
        <f t="shared" si="4"/>
        <v>8200</v>
      </c>
      <c r="B122">
        <v>8.1999999999999993</v>
      </c>
      <c r="C122">
        <f>RunFile_004!G121</f>
        <v>7.05</v>
      </c>
      <c r="D122">
        <f>RunFile_004!I121</f>
        <v>571.95726957570332</v>
      </c>
      <c r="E122">
        <f>RunFile_008!$G116</f>
        <v>7.15</v>
      </c>
      <c r="F122">
        <f>RunFile_008!$I116</f>
        <v>579.00110534127407</v>
      </c>
      <c r="G122">
        <f>RunFile_009!$G122</f>
        <v>7</v>
      </c>
      <c r="H122">
        <f>RunFile_009!$I122</f>
        <v>575.29679210447409</v>
      </c>
      <c r="I122">
        <f t="shared" si="5"/>
        <v>7.0666666666666664</v>
      </c>
      <c r="J122">
        <f t="shared" si="6"/>
        <v>368.54846086165298</v>
      </c>
      <c r="K122">
        <f t="shared" si="7"/>
        <v>575.41838900715049</v>
      </c>
    </row>
    <row r="123" spans="1:11">
      <c r="A123">
        <f t="shared" si="4"/>
        <v>8250</v>
      </c>
      <c r="B123">
        <v>8.25</v>
      </c>
      <c r="C123" t="e">
        <f>RunFile_004!G122</f>
        <v>#NAME?</v>
      </c>
      <c r="D123">
        <f>RunFile_004!I122</f>
        <v>577.84396181758382</v>
      </c>
      <c r="E123">
        <f>RunFile_008!$G117</f>
        <v>7.3</v>
      </c>
      <c r="F123">
        <f>RunFile_008!$I117</f>
        <v>580.68851748917359</v>
      </c>
      <c r="G123">
        <f>RunFile_009!$G123</f>
        <v>6.94</v>
      </c>
      <c r="H123">
        <f>RunFile_009!$I123</f>
        <v>579.89800052424425</v>
      </c>
      <c r="I123" t="e">
        <f t="shared" si="5"/>
        <v>#NAME?</v>
      </c>
      <c r="J123">
        <f t="shared" si="6"/>
        <v>368.89845980090593</v>
      </c>
      <c r="K123">
        <f t="shared" si="7"/>
        <v>579.47682661033389</v>
      </c>
    </row>
    <row r="124" spans="1:11">
      <c r="A124">
        <f t="shared" si="4"/>
        <v>8300</v>
      </c>
      <c r="B124">
        <v>8.3000000000000007</v>
      </c>
      <c r="C124" t="e">
        <f>RunFile_004!G123</f>
        <v>#NAME?</v>
      </c>
      <c r="D124">
        <f>RunFile_004!I123</f>
        <v>581.91776122745159</v>
      </c>
      <c r="E124" t="e">
        <f>RunFile_008!$G118</f>
        <v>#NAME?</v>
      </c>
      <c r="F124">
        <f>RunFile_008!$I118</f>
        <v>588.31312052783028</v>
      </c>
      <c r="G124">
        <f>RunFile_009!$G124</f>
        <v>6.75</v>
      </c>
      <c r="H124">
        <f>RunFile_009!$I124</f>
        <v>582.94812284775708</v>
      </c>
      <c r="I124" t="e">
        <f t="shared" si="5"/>
        <v>#NAME?</v>
      </c>
      <c r="J124">
        <f t="shared" si="6"/>
        <v>369.78699326004664</v>
      </c>
      <c r="K124">
        <f t="shared" si="7"/>
        <v>584.39300153434635</v>
      </c>
    </row>
    <row r="125" spans="1:11">
      <c r="A125">
        <f t="shared" si="4"/>
        <v>8350</v>
      </c>
      <c r="B125">
        <v>8.35</v>
      </c>
      <c r="C125" t="e">
        <f>RunFile_004!G124</f>
        <v>#NAME?</v>
      </c>
      <c r="D125">
        <f>RunFile_004!I124</f>
        <v>577.68767795275517</v>
      </c>
      <c r="E125" t="e">
        <f>RunFile_008!$G119</f>
        <v>#NAME?</v>
      </c>
      <c r="F125">
        <f>RunFile_008!$I119</f>
        <v>579.1156827093414</v>
      </c>
      <c r="G125" t="e">
        <f>RunFile_009!$G125</f>
        <v>#NAME?</v>
      </c>
      <c r="H125">
        <f>RunFile_009!$I125</f>
        <v>573.54791650600953</v>
      </c>
      <c r="I125" t="e">
        <f t="shared" si="5"/>
        <v>#NAME?</v>
      </c>
      <c r="J125">
        <f t="shared" si="6"/>
        <v>362.78662306135305</v>
      </c>
      <c r="K125">
        <f t="shared" si="7"/>
        <v>576.78375905603536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27"/>
  <sheetViews>
    <sheetView workbookViewId="0">
      <selection activeCell="F2" sqref="F2"/>
    </sheetView>
  </sheetViews>
  <sheetFormatPr defaultRowHeight="15"/>
  <sheetData>
    <row r="1" spans="1:8">
      <c r="B1" t="s">
        <v>6</v>
      </c>
      <c r="C1" t="s">
        <v>7</v>
      </c>
      <c r="D1" t="s">
        <v>8</v>
      </c>
      <c r="E1" t="s">
        <v>9</v>
      </c>
      <c r="F1" t="s">
        <v>11</v>
      </c>
      <c r="G1" t="s">
        <v>22</v>
      </c>
    </row>
    <row r="2" spans="1:8">
      <c r="A2">
        <f>1000*C2</f>
        <v>2150</v>
      </c>
      <c r="B2">
        <v>0.3</v>
      </c>
      <c r="C2">
        <v>2.15</v>
      </c>
      <c r="D2" t="e">
        <f>-INF</f>
        <v>#NAME?</v>
      </c>
      <c r="E2" t="e">
        <f>-INF</f>
        <v>#NAME?</v>
      </c>
      <c r="F2">
        <v>0.34</v>
      </c>
      <c r="G2">
        <v>1.0123064609245724</v>
      </c>
      <c r="H2" t="e">
        <f>G2*E2</f>
        <v>#NAME?</v>
      </c>
    </row>
    <row r="3" spans="1:8">
      <c r="A3">
        <f t="shared" ref="A3:A66" si="0">1000*C3</f>
        <v>2200</v>
      </c>
      <c r="B3">
        <v>0.4</v>
      </c>
      <c r="C3">
        <v>2.2000000000000002</v>
      </c>
      <c r="D3">
        <v>214.87</v>
      </c>
      <c r="E3">
        <v>90</v>
      </c>
      <c r="F3">
        <v>0.38</v>
      </c>
      <c r="G3">
        <v>1.0123064609245724</v>
      </c>
      <c r="H3">
        <f t="shared" ref="H3:H66" si="1">G3*E3</f>
        <v>91.107581483211519</v>
      </c>
    </row>
    <row r="4" spans="1:8">
      <c r="A4">
        <f t="shared" si="0"/>
        <v>2250</v>
      </c>
      <c r="B4">
        <v>0.48</v>
      </c>
      <c r="C4">
        <v>2.25</v>
      </c>
      <c r="D4">
        <v>208.42</v>
      </c>
      <c r="E4">
        <v>89.29</v>
      </c>
      <c r="F4">
        <v>0.42</v>
      </c>
      <c r="G4">
        <v>1.0123064609245724</v>
      </c>
      <c r="H4">
        <f t="shared" si="1"/>
        <v>90.388843895955077</v>
      </c>
    </row>
    <row r="5" spans="1:8">
      <c r="A5">
        <f t="shared" si="0"/>
        <v>2300</v>
      </c>
      <c r="B5">
        <v>0.56000000000000005</v>
      </c>
      <c r="C5">
        <v>2.2999999999999998</v>
      </c>
      <c r="D5">
        <v>208.97</v>
      </c>
      <c r="E5">
        <v>91.51</v>
      </c>
      <c r="F5">
        <v>0.43</v>
      </c>
      <c r="G5">
        <v>1.0123064609245724</v>
      </c>
      <c r="H5">
        <f t="shared" si="1"/>
        <v>92.636164239207631</v>
      </c>
    </row>
    <row r="6" spans="1:8">
      <c r="A6">
        <f t="shared" si="0"/>
        <v>2350</v>
      </c>
      <c r="B6">
        <v>0.64</v>
      </c>
      <c r="C6">
        <v>2.35</v>
      </c>
      <c r="D6">
        <v>208.25</v>
      </c>
      <c r="E6">
        <v>93.18</v>
      </c>
      <c r="F6">
        <v>0.43</v>
      </c>
      <c r="G6">
        <v>1.0123064609245724</v>
      </c>
      <c r="H6">
        <f t="shared" si="1"/>
        <v>94.326716028951665</v>
      </c>
    </row>
    <row r="7" spans="1:8">
      <c r="A7">
        <f t="shared" si="0"/>
        <v>2400</v>
      </c>
      <c r="B7">
        <v>0.71</v>
      </c>
      <c r="C7">
        <v>2.4</v>
      </c>
      <c r="D7">
        <v>207.57</v>
      </c>
      <c r="E7">
        <v>94.85</v>
      </c>
      <c r="F7">
        <v>0.45</v>
      </c>
      <c r="G7">
        <v>1.0123064609245724</v>
      </c>
      <c r="H7">
        <f t="shared" si="1"/>
        <v>96.017267818695686</v>
      </c>
    </row>
    <row r="8" spans="1:8">
      <c r="A8">
        <f t="shared" si="0"/>
        <v>2450</v>
      </c>
      <c r="B8">
        <v>0.79</v>
      </c>
      <c r="C8">
        <v>2.4500000000000002</v>
      </c>
      <c r="D8">
        <v>208.51</v>
      </c>
      <c r="E8">
        <v>97.27</v>
      </c>
      <c r="F8">
        <v>0.51</v>
      </c>
      <c r="G8">
        <v>1.0123064609245724</v>
      </c>
      <c r="H8">
        <f t="shared" si="1"/>
        <v>98.467049454133161</v>
      </c>
    </row>
    <row r="9" spans="1:8">
      <c r="A9">
        <f t="shared" si="0"/>
        <v>2500</v>
      </c>
      <c r="B9">
        <v>0.85</v>
      </c>
      <c r="C9">
        <v>2.5</v>
      </c>
      <c r="D9">
        <v>212.59</v>
      </c>
      <c r="E9">
        <v>101.2</v>
      </c>
      <c r="F9">
        <v>0.64</v>
      </c>
      <c r="G9">
        <v>1.0123064609245724</v>
      </c>
      <c r="H9">
        <f t="shared" si="1"/>
        <v>102.44541384556673</v>
      </c>
    </row>
    <row r="10" spans="1:8">
      <c r="A10">
        <f t="shared" si="0"/>
        <v>2550</v>
      </c>
      <c r="B10">
        <v>0.92</v>
      </c>
      <c r="C10">
        <v>2.5499999999999998</v>
      </c>
      <c r="D10">
        <v>220.77</v>
      </c>
      <c r="E10">
        <v>107.2</v>
      </c>
      <c r="F10">
        <v>0.79</v>
      </c>
      <c r="G10">
        <v>1.0123064609245724</v>
      </c>
      <c r="H10">
        <f t="shared" si="1"/>
        <v>108.51925261111417</v>
      </c>
    </row>
    <row r="11" spans="1:8">
      <c r="A11">
        <f t="shared" si="0"/>
        <v>2600</v>
      </c>
      <c r="B11">
        <v>0.99</v>
      </c>
      <c r="C11">
        <v>2.6</v>
      </c>
      <c r="D11">
        <v>226.34</v>
      </c>
      <c r="E11">
        <v>112.05</v>
      </c>
      <c r="F11">
        <v>0.9</v>
      </c>
      <c r="G11">
        <v>1.0123064609245724</v>
      </c>
      <c r="H11">
        <f t="shared" si="1"/>
        <v>113.42893894659834</v>
      </c>
    </row>
    <row r="12" spans="1:8">
      <c r="A12">
        <f t="shared" si="0"/>
        <v>2650</v>
      </c>
      <c r="B12">
        <v>1.06</v>
      </c>
      <c r="C12">
        <v>2.65</v>
      </c>
      <c r="D12">
        <v>229.74</v>
      </c>
      <c r="E12">
        <v>115.92</v>
      </c>
      <c r="F12">
        <v>0.71</v>
      </c>
      <c r="G12">
        <v>1.0123064609245724</v>
      </c>
      <c r="H12">
        <f t="shared" si="1"/>
        <v>117.34656495037643</v>
      </c>
    </row>
    <row r="13" spans="1:8">
      <c r="A13">
        <f t="shared" si="0"/>
        <v>2700</v>
      </c>
      <c r="B13">
        <v>1.1299999999999999</v>
      </c>
      <c r="C13">
        <v>2.7</v>
      </c>
      <c r="D13">
        <v>233.44</v>
      </c>
      <c r="E13">
        <v>120.01</v>
      </c>
      <c r="F13">
        <v>0.44</v>
      </c>
      <c r="G13">
        <v>1.0123064609245724</v>
      </c>
      <c r="H13">
        <f t="shared" si="1"/>
        <v>121.48689837555794</v>
      </c>
    </row>
    <row r="14" spans="1:8">
      <c r="A14">
        <f t="shared" si="0"/>
        <v>2750</v>
      </c>
      <c r="B14">
        <v>1.19</v>
      </c>
      <c r="C14">
        <v>2.75</v>
      </c>
      <c r="D14">
        <v>236.52</v>
      </c>
      <c r="E14">
        <v>123.84</v>
      </c>
      <c r="F14">
        <v>0.19</v>
      </c>
      <c r="G14">
        <v>1.0123064609245724</v>
      </c>
      <c r="H14">
        <f t="shared" si="1"/>
        <v>125.36403212089905</v>
      </c>
    </row>
    <row r="15" spans="1:8">
      <c r="A15">
        <f t="shared" si="0"/>
        <v>2800</v>
      </c>
      <c r="B15">
        <v>1.26</v>
      </c>
      <c r="C15">
        <v>2.8</v>
      </c>
      <c r="D15">
        <v>238.2</v>
      </c>
      <c r="E15">
        <v>126.99</v>
      </c>
      <c r="F15">
        <v>7.0000000000000007E-2</v>
      </c>
      <c r="G15">
        <v>1.0123064609245724</v>
      </c>
      <c r="H15">
        <f t="shared" si="1"/>
        <v>128.55279747281145</v>
      </c>
    </row>
    <row r="16" spans="1:8">
      <c r="A16">
        <f t="shared" si="0"/>
        <v>2850</v>
      </c>
      <c r="B16">
        <v>1.32</v>
      </c>
      <c r="C16">
        <v>2.85</v>
      </c>
      <c r="D16">
        <v>238.93</v>
      </c>
      <c r="E16">
        <v>129.66</v>
      </c>
      <c r="F16">
        <v>0.03</v>
      </c>
      <c r="G16">
        <v>1.0123064609245724</v>
      </c>
      <c r="H16">
        <f t="shared" si="1"/>
        <v>131.25565572348006</v>
      </c>
    </row>
    <row r="17" spans="1:8">
      <c r="A17">
        <f t="shared" si="0"/>
        <v>2900</v>
      </c>
      <c r="B17">
        <v>1.39</v>
      </c>
      <c r="C17">
        <v>2.9</v>
      </c>
      <c r="D17">
        <v>239.36</v>
      </c>
      <c r="E17">
        <v>132.16999999999999</v>
      </c>
      <c r="F17">
        <v>0.06</v>
      </c>
      <c r="G17">
        <v>1.0123064609245724</v>
      </c>
      <c r="H17">
        <f t="shared" si="1"/>
        <v>133.79654494040074</v>
      </c>
    </row>
    <row r="18" spans="1:8">
      <c r="A18">
        <f t="shared" si="0"/>
        <v>2950</v>
      </c>
      <c r="B18">
        <v>1.46</v>
      </c>
      <c r="C18">
        <v>2.95</v>
      </c>
      <c r="D18">
        <v>239.1</v>
      </c>
      <c r="E18">
        <v>134.30000000000001</v>
      </c>
      <c r="F18">
        <v>0.08</v>
      </c>
      <c r="G18">
        <v>1.0123064609245724</v>
      </c>
      <c r="H18">
        <f t="shared" si="1"/>
        <v>135.95275770217009</v>
      </c>
    </row>
    <row r="19" spans="1:8">
      <c r="A19">
        <f t="shared" si="0"/>
        <v>3000</v>
      </c>
      <c r="B19">
        <v>1.51</v>
      </c>
      <c r="C19">
        <v>3</v>
      </c>
      <c r="D19">
        <v>242.38</v>
      </c>
      <c r="E19">
        <v>138.46</v>
      </c>
      <c r="F19">
        <v>0.16</v>
      </c>
      <c r="G19">
        <v>1.0123064609245724</v>
      </c>
      <c r="H19">
        <f t="shared" si="1"/>
        <v>140.16395257961631</v>
      </c>
    </row>
    <row r="20" spans="1:8">
      <c r="A20">
        <f t="shared" si="0"/>
        <v>3050</v>
      </c>
      <c r="B20">
        <v>1.58</v>
      </c>
      <c r="C20">
        <v>3.05</v>
      </c>
      <c r="D20">
        <v>249.03</v>
      </c>
      <c r="E20">
        <v>144.62</v>
      </c>
      <c r="F20">
        <v>0.36</v>
      </c>
      <c r="G20">
        <v>1.0123064609245724</v>
      </c>
      <c r="H20">
        <f t="shared" si="1"/>
        <v>146.39976037891168</v>
      </c>
    </row>
    <row r="21" spans="1:8">
      <c r="A21">
        <f t="shared" si="0"/>
        <v>3100</v>
      </c>
      <c r="B21">
        <v>1.64</v>
      </c>
      <c r="C21">
        <v>3.1</v>
      </c>
      <c r="D21">
        <v>250.59</v>
      </c>
      <c r="E21">
        <v>147.9</v>
      </c>
      <c r="F21">
        <v>0.62</v>
      </c>
      <c r="G21">
        <v>1.0123064609245724</v>
      </c>
      <c r="H21">
        <f t="shared" si="1"/>
        <v>149.72012557074427</v>
      </c>
    </row>
    <row r="22" spans="1:8">
      <c r="A22">
        <f t="shared" si="0"/>
        <v>3150</v>
      </c>
      <c r="B22">
        <v>1.7</v>
      </c>
      <c r="C22">
        <v>3.15</v>
      </c>
      <c r="D22">
        <v>253.08</v>
      </c>
      <c r="E22">
        <v>151.80000000000001</v>
      </c>
      <c r="F22">
        <v>0.84</v>
      </c>
      <c r="G22">
        <v>1.0123064609245724</v>
      </c>
      <c r="H22">
        <f t="shared" si="1"/>
        <v>153.66812076835012</v>
      </c>
    </row>
    <row r="23" spans="1:8">
      <c r="A23">
        <f t="shared" si="0"/>
        <v>3200</v>
      </c>
      <c r="B23">
        <v>1.75</v>
      </c>
      <c r="C23">
        <v>3.2</v>
      </c>
      <c r="D23">
        <v>260.97000000000003</v>
      </c>
      <c r="E23">
        <v>159.02000000000001</v>
      </c>
      <c r="F23">
        <v>1</v>
      </c>
      <c r="G23">
        <v>1.0123064609245724</v>
      </c>
      <c r="H23">
        <f t="shared" si="1"/>
        <v>160.97697341622552</v>
      </c>
    </row>
    <row r="24" spans="1:8">
      <c r="A24">
        <f t="shared" si="0"/>
        <v>3250</v>
      </c>
      <c r="B24">
        <v>1.81</v>
      </c>
      <c r="C24">
        <v>3.25</v>
      </c>
      <c r="D24">
        <v>266.70999999999998</v>
      </c>
      <c r="E24">
        <v>165.04</v>
      </c>
      <c r="F24">
        <v>1.1399999999999999</v>
      </c>
      <c r="G24">
        <v>1.0123064609245724</v>
      </c>
      <c r="H24">
        <f t="shared" si="1"/>
        <v>167.07105831099142</v>
      </c>
    </row>
    <row r="25" spans="1:8">
      <c r="A25">
        <f t="shared" si="0"/>
        <v>3300</v>
      </c>
      <c r="B25">
        <v>1.87</v>
      </c>
      <c r="C25">
        <v>3.3</v>
      </c>
      <c r="D25">
        <v>267.94</v>
      </c>
      <c r="E25">
        <v>168.35</v>
      </c>
      <c r="F25">
        <v>1.21</v>
      </c>
      <c r="G25">
        <v>1.0123064609245724</v>
      </c>
      <c r="H25">
        <f t="shared" si="1"/>
        <v>170.42179269665178</v>
      </c>
    </row>
    <row r="26" spans="1:8">
      <c r="A26">
        <f t="shared" si="0"/>
        <v>3350</v>
      </c>
      <c r="B26">
        <v>1.93</v>
      </c>
      <c r="C26">
        <v>3.35</v>
      </c>
      <c r="D26">
        <v>269.01</v>
      </c>
      <c r="E26">
        <v>171.59</v>
      </c>
      <c r="F26">
        <v>1.26</v>
      </c>
      <c r="G26">
        <v>1.0123064609245724</v>
      </c>
      <c r="H26">
        <f t="shared" si="1"/>
        <v>173.70166563004739</v>
      </c>
    </row>
    <row r="27" spans="1:8">
      <c r="A27">
        <f t="shared" si="0"/>
        <v>3400</v>
      </c>
      <c r="B27">
        <v>1.99</v>
      </c>
      <c r="C27">
        <v>3.4</v>
      </c>
      <c r="D27">
        <v>270.04000000000002</v>
      </c>
      <c r="E27">
        <v>174.81</v>
      </c>
      <c r="F27">
        <v>1.31</v>
      </c>
      <c r="G27">
        <v>1.0123064609245724</v>
      </c>
      <c r="H27">
        <f t="shared" si="1"/>
        <v>176.9612924342245</v>
      </c>
    </row>
    <row r="28" spans="1:8">
      <c r="A28">
        <f t="shared" si="0"/>
        <v>3450</v>
      </c>
      <c r="B28">
        <v>2.04</v>
      </c>
      <c r="C28">
        <v>3.45</v>
      </c>
      <c r="D28">
        <v>271.14</v>
      </c>
      <c r="E28">
        <v>178.11</v>
      </c>
      <c r="F28">
        <v>1.38</v>
      </c>
      <c r="G28">
        <v>1.0123064609245724</v>
      </c>
      <c r="H28">
        <f t="shared" si="1"/>
        <v>180.30190375527562</v>
      </c>
    </row>
    <row r="29" spans="1:8">
      <c r="A29">
        <f t="shared" si="0"/>
        <v>3500</v>
      </c>
      <c r="B29">
        <v>2.1</v>
      </c>
      <c r="C29">
        <v>3.5</v>
      </c>
      <c r="D29">
        <v>272.27999999999997</v>
      </c>
      <c r="E29">
        <v>181.45</v>
      </c>
      <c r="F29">
        <v>1.46</v>
      </c>
      <c r="G29">
        <v>1.0123064609245724</v>
      </c>
      <c r="H29">
        <f t="shared" si="1"/>
        <v>183.68300733476366</v>
      </c>
    </row>
    <row r="30" spans="1:8">
      <c r="A30">
        <f t="shared" si="0"/>
        <v>3550</v>
      </c>
      <c r="B30">
        <v>2.16</v>
      </c>
      <c r="C30">
        <v>3.55</v>
      </c>
      <c r="D30">
        <v>272.82</v>
      </c>
      <c r="E30">
        <v>184.4</v>
      </c>
      <c r="F30">
        <v>1.53</v>
      </c>
      <c r="G30">
        <v>1.0123064609245724</v>
      </c>
      <c r="H30">
        <f t="shared" si="1"/>
        <v>186.66931139449116</v>
      </c>
    </row>
    <row r="31" spans="1:8">
      <c r="A31">
        <f t="shared" si="0"/>
        <v>3600</v>
      </c>
      <c r="B31">
        <v>2.21</v>
      </c>
      <c r="C31">
        <v>3.6</v>
      </c>
      <c r="D31">
        <v>273.94</v>
      </c>
      <c r="E31">
        <v>187.77</v>
      </c>
      <c r="F31">
        <v>1.61</v>
      </c>
      <c r="G31">
        <v>1.0123064609245724</v>
      </c>
      <c r="H31">
        <f t="shared" si="1"/>
        <v>190.08078416780697</v>
      </c>
    </row>
    <row r="32" spans="1:8">
      <c r="A32">
        <f t="shared" si="0"/>
        <v>3650</v>
      </c>
      <c r="B32">
        <v>2.2599999999999998</v>
      </c>
      <c r="C32">
        <v>3.65</v>
      </c>
      <c r="D32">
        <v>278.81</v>
      </c>
      <c r="E32">
        <v>193.78</v>
      </c>
      <c r="F32">
        <v>1.68</v>
      </c>
      <c r="G32">
        <v>1.0123064609245724</v>
      </c>
      <c r="H32">
        <f t="shared" si="1"/>
        <v>196.16474599796365</v>
      </c>
    </row>
    <row r="33" spans="1:8">
      <c r="A33">
        <f t="shared" si="0"/>
        <v>3700</v>
      </c>
      <c r="B33">
        <v>2.3199999999999998</v>
      </c>
      <c r="C33">
        <v>3.7</v>
      </c>
      <c r="D33">
        <v>281.88</v>
      </c>
      <c r="E33">
        <v>198.57</v>
      </c>
      <c r="F33">
        <v>1.77</v>
      </c>
      <c r="G33">
        <v>1.0123064609245724</v>
      </c>
      <c r="H33">
        <f t="shared" si="1"/>
        <v>201.01369394579234</v>
      </c>
    </row>
    <row r="34" spans="1:8">
      <c r="A34">
        <f t="shared" si="0"/>
        <v>3750</v>
      </c>
      <c r="B34">
        <v>2.38</v>
      </c>
      <c r="C34">
        <v>3.75</v>
      </c>
      <c r="D34">
        <v>280.89</v>
      </c>
      <c r="E34">
        <v>200.56</v>
      </c>
      <c r="F34">
        <v>1.87</v>
      </c>
      <c r="G34">
        <v>1.0123064609245724</v>
      </c>
      <c r="H34">
        <f t="shared" si="1"/>
        <v>203.02818380303225</v>
      </c>
    </row>
    <row r="35" spans="1:8">
      <c r="A35">
        <f t="shared" si="0"/>
        <v>3800</v>
      </c>
      <c r="B35">
        <v>2.4300000000000002</v>
      </c>
      <c r="C35">
        <v>3.8</v>
      </c>
      <c r="D35">
        <v>284.13</v>
      </c>
      <c r="E35">
        <v>205.59</v>
      </c>
      <c r="F35">
        <v>1.96</v>
      </c>
      <c r="G35">
        <v>1.0123064609245724</v>
      </c>
      <c r="H35">
        <f t="shared" si="1"/>
        <v>208.12008530148285</v>
      </c>
    </row>
    <row r="36" spans="1:8">
      <c r="A36">
        <f t="shared" si="0"/>
        <v>3850</v>
      </c>
      <c r="B36">
        <v>2.48</v>
      </c>
      <c r="C36">
        <v>3.85</v>
      </c>
      <c r="D36">
        <v>288.89999999999998</v>
      </c>
      <c r="E36">
        <v>211.78</v>
      </c>
      <c r="F36">
        <v>2.0499999999999998</v>
      </c>
      <c r="G36">
        <v>1.0123064609245724</v>
      </c>
      <c r="H36">
        <f t="shared" si="1"/>
        <v>214.38626229460596</v>
      </c>
    </row>
    <row r="37" spans="1:8">
      <c r="A37">
        <f t="shared" si="0"/>
        <v>3900</v>
      </c>
      <c r="B37">
        <v>2.5299999999999998</v>
      </c>
      <c r="C37">
        <v>3.9</v>
      </c>
      <c r="D37">
        <v>292.52999999999997</v>
      </c>
      <c r="E37">
        <v>217.23</v>
      </c>
      <c r="F37">
        <v>2.15</v>
      </c>
      <c r="G37">
        <v>1.0123064609245724</v>
      </c>
      <c r="H37">
        <f t="shared" si="1"/>
        <v>219.90333250664486</v>
      </c>
    </row>
    <row r="38" spans="1:8">
      <c r="A38">
        <f t="shared" si="0"/>
        <v>3950</v>
      </c>
      <c r="B38">
        <v>2.58</v>
      </c>
      <c r="C38">
        <v>3.95</v>
      </c>
      <c r="D38">
        <v>295.63</v>
      </c>
      <c r="E38">
        <v>222.34</v>
      </c>
      <c r="F38">
        <v>2.2599999999999998</v>
      </c>
      <c r="G38">
        <v>1.0123064609245724</v>
      </c>
      <c r="H38">
        <f t="shared" si="1"/>
        <v>225.07621852196945</v>
      </c>
    </row>
    <row r="39" spans="1:8">
      <c r="A39">
        <f t="shared" si="0"/>
        <v>4000</v>
      </c>
      <c r="B39">
        <v>2.64</v>
      </c>
      <c r="C39">
        <v>4</v>
      </c>
      <c r="D39">
        <v>295.88</v>
      </c>
      <c r="E39">
        <v>225.33</v>
      </c>
      <c r="F39">
        <v>2.36</v>
      </c>
      <c r="G39">
        <v>1.0123064609245724</v>
      </c>
      <c r="H39">
        <f t="shared" si="1"/>
        <v>228.10301484013391</v>
      </c>
    </row>
    <row r="40" spans="1:8">
      <c r="A40">
        <f t="shared" si="0"/>
        <v>4050</v>
      </c>
      <c r="B40">
        <v>2.69</v>
      </c>
      <c r="C40">
        <v>4.05</v>
      </c>
      <c r="D40">
        <v>294.79000000000002</v>
      </c>
      <c r="E40">
        <v>227.31</v>
      </c>
      <c r="F40">
        <v>2.4500000000000002</v>
      </c>
      <c r="G40">
        <v>1.0123064609245724</v>
      </c>
      <c r="H40">
        <f t="shared" si="1"/>
        <v>230.10738163276457</v>
      </c>
    </row>
    <row r="41" spans="1:8">
      <c r="A41">
        <f t="shared" si="0"/>
        <v>4100</v>
      </c>
      <c r="B41">
        <v>2.74</v>
      </c>
      <c r="C41">
        <v>4.0999999999999996</v>
      </c>
      <c r="D41">
        <v>296.60000000000002</v>
      </c>
      <c r="E41">
        <v>231.55</v>
      </c>
      <c r="F41">
        <v>2.52</v>
      </c>
      <c r="G41">
        <v>1.0123064609245724</v>
      </c>
      <c r="H41">
        <f t="shared" si="1"/>
        <v>234.39956102708476</v>
      </c>
    </row>
    <row r="42" spans="1:8">
      <c r="A42">
        <f t="shared" si="0"/>
        <v>4150</v>
      </c>
      <c r="B42">
        <v>2.79</v>
      </c>
      <c r="C42">
        <v>4.1500000000000004</v>
      </c>
      <c r="D42">
        <v>298.83999999999997</v>
      </c>
      <c r="E42">
        <v>236.13</v>
      </c>
      <c r="F42">
        <v>2.57</v>
      </c>
      <c r="G42">
        <v>1.0123064609245724</v>
      </c>
      <c r="H42">
        <f t="shared" si="1"/>
        <v>239.03592461811928</v>
      </c>
    </row>
    <row r="43" spans="1:8">
      <c r="A43">
        <f t="shared" si="0"/>
        <v>4200</v>
      </c>
      <c r="B43">
        <v>2.84</v>
      </c>
      <c r="C43">
        <v>4.2</v>
      </c>
      <c r="D43">
        <v>300.48</v>
      </c>
      <c r="E43">
        <v>240.3</v>
      </c>
      <c r="F43">
        <v>2.61</v>
      </c>
      <c r="G43">
        <v>1.0123064609245724</v>
      </c>
      <c r="H43">
        <f t="shared" si="1"/>
        <v>243.25724256017477</v>
      </c>
    </row>
    <row r="44" spans="1:8">
      <c r="A44">
        <f t="shared" si="0"/>
        <v>4250</v>
      </c>
      <c r="B44">
        <v>2.89</v>
      </c>
      <c r="C44">
        <v>4.25</v>
      </c>
      <c r="D44">
        <v>303.5</v>
      </c>
      <c r="E44">
        <v>245.6</v>
      </c>
      <c r="F44">
        <v>2.63</v>
      </c>
      <c r="G44">
        <v>1.0123064609245724</v>
      </c>
      <c r="H44">
        <f t="shared" si="1"/>
        <v>248.62246680307499</v>
      </c>
    </row>
    <row r="45" spans="1:8">
      <c r="A45">
        <f t="shared" si="0"/>
        <v>4300</v>
      </c>
      <c r="B45">
        <v>2.94</v>
      </c>
      <c r="C45">
        <v>4.3</v>
      </c>
      <c r="D45">
        <v>305.76</v>
      </c>
      <c r="E45">
        <v>250.33</v>
      </c>
      <c r="F45">
        <v>2.65</v>
      </c>
      <c r="G45">
        <v>1.0123064609245724</v>
      </c>
      <c r="H45">
        <f t="shared" si="1"/>
        <v>253.41067636324823</v>
      </c>
    </row>
    <row r="46" spans="1:8">
      <c r="A46">
        <f t="shared" si="0"/>
        <v>4350</v>
      </c>
      <c r="B46">
        <v>2.99</v>
      </c>
      <c r="C46">
        <v>4.3499999999999996</v>
      </c>
      <c r="D46">
        <v>307.33999999999997</v>
      </c>
      <c r="E46">
        <v>254.56</v>
      </c>
      <c r="F46">
        <v>2.68</v>
      </c>
      <c r="G46">
        <v>1.0123064609245724</v>
      </c>
      <c r="H46">
        <f t="shared" si="1"/>
        <v>257.69273269295917</v>
      </c>
    </row>
    <row r="47" spans="1:8">
      <c r="A47">
        <f t="shared" si="0"/>
        <v>4400</v>
      </c>
      <c r="B47">
        <v>3.04</v>
      </c>
      <c r="C47">
        <v>4.4000000000000004</v>
      </c>
      <c r="D47">
        <v>309.27999999999997</v>
      </c>
      <c r="E47">
        <v>259.11</v>
      </c>
      <c r="F47">
        <v>2.75</v>
      </c>
      <c r="G47">
        <v>1.0123064609245724</v>
      </c>
      <c r="H47">
        <f t="shared" si="1"/>
        <v>262.29872709016598</v>
      </c>
    </row>
    <row r="48" spans="1:8">
      <c r="A48">
        <f t="shared" si="0"/>
        <v>4450</v>
      </c>
      <c r="B48">
        <v>3.09</v>
      </c>
      <c r="C48">
        <v>4.45</v>
      </c>
      <c r="D48">
        <v>309.10000000000002</v>
      </c>
      <c r="E48">
        <v>261.89</v>
      </c>
      <c r="F48">
        <v>2.86</v>
      </c>
      <c r="G48">
        <v>1.0123064609245724</v>
      </c>
      <c r="H48">
        <f t="shared" si="1"/>
        <v>265.11293905153627</v>
      </c>
    </row>
    <row r="49" spans="1:8">
      <c r="A49">
        <f t="shared" si="0"/>
        <v>4500</v>
      </c>
      <c r="B49">
        <v>3.14</v>
      </c>
      <c r="C49">
        <v>4.5</v>
      </c>
      <c r="D49">
        <v>306.77</v>
      </c>
      <c r="E49">
        <v>262.83</v>
      </c>
      <c r="F49">
        <v>2.97</v>
      </c>
      <c r="G49">
        <v>1.0123064609245724</v>
      </c>
      <c r="H49">
        <f t="shared" si="1"/>
        <v>266.06450712480535</v>
      </c>
    </row>
    <row r="50" spans="1:8">
      <c r="A50">
        <f t="shared" si="0"/>
        <v>4550</v>
      </c>
      <c r="B50">
        <v>3.19</v>
      </c>
      <c r="C50">
        <v>4.55</v>
      </c>
      <c r="D50">
        <v>305.2</v>
      </c>
      <c r="E50">
        <v>264.39999999999998</v>
      </c>
      <c r="F50">
        <v>3.08</v>
      </c>
      <c r="G50">
        <v>1.0123064609245724</v>
      </c>
      <c r="H50">
        <f t="shared" si="1"/>
        <v>267.65382826845695</v>
      </c>
    </row>
    <row r="51" spans="1:8">
      <c r="A51">
        <f t="shared" si="0"/>
        <v>4600</v>
      </c>
      <c r="B51">
        <v>3.24</v>
      </c>
      <c r="C51">
        <v>4.5999999999999996</v>
      </c>
      <c r="D51">
        <v>305.08</v>
      </c>
      <c r="E51">
        <v>267.2</v>
      </c>
      <c r="F51">
        <v>3.18</v>
      </c>
      <c r="G51">
        <v>1.0123064609245724</v>
      </c>
      <c r="H51">
        <f t="shared" si="1"/>
        <v>270.48828635904573</v>
      </c>
    </row>
    <row r="52" spans="1:8">
      <c r="A52">
        <f t="shared" si="0"/>
        <v>4650</v>
      </c>
      <c r="B52">
        <v>3.29</v>
      </c>
      <c r="C52">
        <v>4.6500000000000004</v>
      </c>
      <c r="D52">
        <v>306.42</v>
      </c>
      <c r="E52">
        <v>271.3</v>
      </c>
      <c r="F52">
        <v>3.27</v>
      </c>
      <c r="G52">
        <v>1.0123064609245724</v>
      </c>
      <c r="H52">
        <f t="shared" si="1"/>
        <v>274.6387428488365</v>
      </c>
    </row>
    <row r="53" spans="1:8">
      <c r="A53">
        <f t="shared" si="0"/>
        <v>4700</v>
      </c>
      <c r="B53">
        <v>3.34</v>
      </c>
      <c r="C53">
        <v>4.7</v>
      </c>
      <c r="D53">
        <v>309.8</v>
      </c>
      <c r="E53">
        <v>277.25</v>
      </c>
      <c r="F53">
        <v>3.34</v>
      </c>
      <c r="G53">
        <v>1.0123064609245724</v>
      </c>
      <c r="H53">
        <f t="shared" si="1"/>
        <v>280.66196629133771</v>
      </c>
    </row>
    <row r="54" spans="1:8">
      <c r="A54">
        <f t="shared" si="0"/>
        <v>4750</v>
      </c>
      <c r="B54">
        <v>3.38</v>
      </c>
      <c r="C54">
        <v>4.75</v>
      </c>
      <c r="D54">
        <v>313.98</v>
      </c>
      <c r="E54">
        <v>283.98</v>
      </c>
      <c r="F54">
        <v>3.41</v>
      </c>
      <c r="G54">
        <v>1.0123064609245724</v>
      </c>
      <c r="H54">
        <f t="shared" si="1"/>
        <v>287.4747887733601</v>
      </c>
    </row>
    <row r="55" spans="1:8">
      <c r="A55">
        <f t="shared" si="0"/>
        <v>4800</v>
      </c>
      <c r="B55">
        <v>3.43</v>
      </c>
      <c r="C55">
        <v>4.8</v>
      </c>
      <c r="D55">
        <v>316.33999999999997</v>
      </c>
      <c r="E55">
        <v>289.11</v>
      </c>
      <c r="F55">
        <v>3.47</v>
      </c>
      <c r="G55">
        <v>1.0123064609245724</v>
      </c>
      <c r="H55">
        <f t="shared" si="1"/>
        <v>292.66792091790313</v>
      </c>
    </row>
    <row r="56" spans="1:8">
      <c r="A56">
        <f t="shared" si="0"/>
        <v>4850</v>
      </c>
      <c r="B56">
        <v>3.48</v>
      </c>
      <c r="C56">
        <v>4.8499999999999996</v>
      </c>
      <c r="D56">
        <v>316.99</v>
      </c>
      <c r="E56">
        <v>292.72000000000003</v>
      </c>
      <c r="F56">
        <v>3.54</v>
      </c>
      <c r="G56">
        <v>1.0123064609245724</v>
      </c>
      <c r="H56">
        <f t="shared" si="1"/>
        <v>296.32234724184087</v>
      </c>
    </row>
    <row r="57" spans="1:8">
      <c r="A57">
        <f t="shared" si="0"/>
        <v>4900</v>
      </c>
      <c r="B57">
        <v>3.53</v>
      </c>
      <c r="C57">
        <v>4.9000000000000004</v>
      </c>
      <c r="D57">
        <v>317.18</v>
      </c>
      <c r="E57">
        <v>295.92</v>
      </c>
      <c r="F57">
        <v>3.63</v>
      </c>
      <c r="G57">
        <v>1.0123064609245724</v>
      </c>
      <c r="H57">
        <f t="shared" si="1"/>
        <v>299.5617279167995</v>
      </c>
    </row>
    <row r="58" spans="1:8">
      <c r="A58">
        <f t="shared" si="0"/>
        <v>4950</v>
      </c>
      <c r="B58">
        <v>3.58</v>
      </c>
      <c r="C58">
        <v>4.95</v>
      </c>
      <c r="D58">
        <v>316.22000000000003</v>
      </c>
      <c r="E58">
        <v>298.02</v>
      </c>
      <c r="F58">
        <v>3.73</v>
      </c>
      <c r="G58">
        <v>1.0123064609245724</v>
      </c>
      <c r="H58">
        <f t="shared" si="1"/>
        <v>301.68757148474106</v>
      </c>
    </row>
    <row r="59" spans="1:8">
      <c r="A59">
        <f t="shared" si="0"/>
        <v>5000</v>
      </c>
      <c r="B59">
        <v>3.63</v>
      </c>
      <c r="C59">
        <v>5</v>
      </c>
      <c r="D59">
        <v>315.01</v>
      </c>
      <c r="E59">
        <v>299.88</v>
      </c>
      <c r="F59">
        <v>3.83</v>
      </c>
      <c r="G59">
        <v>1.0123064609245724</v>
      </c>
      <c r="H59">
        <f t="shared" si="1"/>
        <v>303.57046150206077</v>
      </c>
    </row>
    <row r="60" spans="1:8">
      <c r="A60">
        <f t="shared" si="0"/>
        <v>5050</v>
      </c>
      <c r="B60">
        <v>3.68</v>
      </c>
      <c r="C60">
        <v>5.05</v>
      </c>
      <c r="D60">
        <v>315.93</v>
      </c>
      <c r="E60">
        <v>303.77999999999997</v>
      </c>
      <c r="F60">
        <v>3.91</v>
      </c>
      <c r="G60">
        <v>1.0123064609245724</v>
      </c>
      <c r="H60">
        <f t="shared" si="1"/>
        <v>307.51845669966661</v>
      </c>
    </row>
    <row r="61" spans="1:8">
      <c r="A61">
        <f t="shared" si="0"/>
        <v>5100</v>
      </c>
      <c r="B61">
        <v>3.72</v>
      </c>
      <c r="C61">
        <v>5.0999999999999996</v>
      </c>
      <c r="D61">
        <v>318.74</v>
      </c>
      <c r="E61">
        <v>309.52</v>
      </c>
      <c r="F61">
        <v>3.98</v>
      </c>
      <c r="G61">
        <v>1.0123064609245724</v>
      </c>
      <c r="H61">
        <f t="shared" si="1"/>
        <v>313.32909578537362</v>
      </c>
    </row>
    <row r="62" spans="1:8">
      <c r="A62">
        <f t="shared" si="0"/>
        <v>5150</v>
      </c>
      <c r="B62">
        <v>3.77</v>
      </c>
      <c r="C62">
        <v>5.15</v>
      </c>
      <c r="D62">
        <v>320.94</v>
      </c>
      <c r="E62">
        <v>314.7</v>
      </c>
      <c r="F62">
        <v>4.04</v>
      </c>
      <c r="G62">
        <v>1.0123064609245724</v>
      </c>
      <c r="H62">
        <f t="shared" si="1"/>
        <v>318.57284325296291</v>
      </c>
    </row>
    <row r="63" spans="1:8">
      <c r="A63">
        <f t="shared" si="0"/>
        <v>5200</v>
      </c>
      <c r="B63">
        <v>3.82</v>
      </c>
      <c r="C63">
        <v>5.2</v>
      </c>
      <c r="D63">
        <v>320.32</v>
      </c>
      <c r="E63">
        <v>317.13</v>
      </c>
      <c r="F63">
        <v>4.1100000000000003</v>
      </c>
      <c r="G63">
        <v>1.0123064609245724</v>
      </c>
      <c r="H63">
        <f t="shared" si="1"/>
        <v>321.03274795300968</v>
      </c>
    </row>
    <row r="64" spans="1:8">
      <c r="A64">
        <f t="shared" si="0"/>
        <v>5250</v>
      </c>
      <c r="B64">
        <v>3.87</v>
      </c>
      <c r="C64">
        <v>5.25</v>
      </c>
      <c r="D64">
        <v>319.49</v>
      </c>
      <c r="E64">
        <v>319.36</v>
      </c>
      <c r="F64">
        <v>4.17</v>
      </c>
      <c r="G64">
        <v>1.0123064609245724</v>
      </c>
      <c r="H64">
        <f t="shared" si="1"/>
        <v>323.29019136087146</v>
      </c>
    </row>
    <row r="65" spans="1:8">
      <c r="A65">
        <f t="shared" si="0"/>
        <v>5300</v>
      </c>
      <c r="B65">
        <v>3.91</v>
      </c>
      <c r="C65">
        <v>5.3</v>
      </c>
      <c r="D65">
        <v>320.77</v>
      </c>
      <c r="E65">
        <v>323.7</v>
      </c>
      <c r="F65">
        <v>4.24</v>
      </c>
      <c r="G65">
        <v>1.0123064609245724</v>
      </c>
      <c r="H65">
        <f t="shared" si="1"/>
        <v>327.68360140128408</v>
      </c>
    </row>
    <row r="66" spans="1:8">
      <c r="A66">
        <f t="shared" si="0"/>
        <v>5350</v>
      </c>
      <c r="B66">
        <v>3.96</v>
      </c>
      <c r="C66">
        <v>5.35</v>
      </c>
      <c r="D66">
        <v>321.68</v>
      </c>
      <c r="E66">
        <v>327.68</v>
      </c>
      <c r="F66">
        <v>4.3</v>
      </c>
      <c r="G66">
        <v>1.0123064609245724</v>
      </c>
      <c r="H66">
        <f t="shared" si="1"/>
        <v>331.7125811157639</v>
      </c>
    </row>
    <row r="67" spans="1:8">
      <c r="A67">
        <f t="shared" ref="A67:A127" si="2">1000*C67</f>
        <v>5400</v>
      </c>
      <c r="B67">
        <v>4.01</v>
      </c>
      <c r="C67">
        <v>5.4</v>
      </c>
      <c r="D67">
        <v>321.57</v>
      </c>
      <c r="E67">
        <v>330.62</v>
      </c>
      <c r="F67">
        <v>4.3899999999999997</v>
      </c>
      <c r="G67">
        <v>1.0123064609245724</v>
      </c>
      <c r="H67">
        <f t="shared" ref="H67:H127" si="3">G67*E67</f>
        <v>334.68876211088212</v>
      </c>
    </row>
    <row r="68" spans="1:8">
      <c r="A68">
        <f t="shared" si="2"/>
        <v>5450</v>
      </c>
      <c r="B68">
        <v>4.05</v>
      </c>
      <c r="C68">
        <v>5.45</v>
      </c>
      <c r="D68">
        <v>323.45</v>
      </c>
      <c r="E68">
        <v>335.65</v>
      </c>
      <c r="F68">
        <v>4.51</v>
      </c>
      <c r="G68">
        <v>1.0123064609245724</v>
      </c>
      <c r="H68">
        <f t="shared" si="3"/>
        <v>339.78066360933269</v>
      </c>
    </row>
    <row r="69" spans="1:8">
      <c r="A69">
        <f t="shared" si="2"/>
        <v>5500</v>
      </c>
      <c r="B69">
        <v>4.0999999999999996</v>
      </c>
      <c r="C69">
        <v>5.5</v>
      </c>
      <c r="D69">
        <v>327.14999999999998</v>
      </c>
      <c r="E69">
        <v>342.6</v>
      </c>
      <c r="F69">
        <v>4.6399999999999997</v>
      </c>
      <c r="G69">
        <v>1.0123064609245724</v>
      </c>
      <c r="H69">
        <f t="shared" si="3"/>
        <v>346.81619351275856</v>
      </c>
    </row>
    <row r="70" spans="1:8">
      <c r="A70">
        <f t="shared" si="2"/>
        <v>5550</v>
      </c>
      <c r="B70">
        <v>4.1399999999999997</v>
      </c>
      <c r="C70">
        <v>5.55</v>
      </c>
      <c r="D70">
        <v>330.01</v>
      </c>
      <c r="E70">
        <v>348.73</v>
      </c>
      <c r="F70">
        <v>4.76</v>
      </c>
      <c r="G70">
        <v>1.0123064609245724</v>
      </c>
      <c r="H70">
        <f t="shared" si="3"/>
        <v>353.02163211822614</v>
      </c>
    </row>
    <row r="71" spans="1:8">
      <c r="A71">
        <f t="shared" si="2"/>
        <v>5600</v>
      </c>
      <c r="B71">
        <v>4.1900000000000004</v>
      </c>
      <c r="C71">
        <v>5.6</v>
      </c>
      <c r="D71">
        <v>330.1</v>
      </c>
      <c r="E71">
        <v>351.96</v>
      </c>
      <c r="F71">
        <v>4.8899999999999997</v>
      </c>
      <c r="G71">
        <v>1.0123064609245724</v>
      </c>
      <c r="H71">
        <f t="shared" si="3"/>
        <v>356.29138198701247</v>
      </c>
    </row>
    <row r="72" spans="1:8">
      <c r="A72">
        <f t="shared" si="2"/>
        <v>5650</v>
      </c>
      <c r="B72">
        <v>4.24</v>
      </c>
      <c r="C72">
        <v>5.65</v>
      </c>
      <c r="D72">
        <v>329.23</v>
      </c>
      <c r="E72">
        <v>354.17</v>
      </c>
      <c r="F72">
        <v>4.99</v>
      </c>
      <c r="G72">
        <v>1.0123064609245724</v>
      </c>
      <c r="H72">
        <f t="shared" si="3"/>
        <v>358.52857926565582</v>
      </c>
    </row>
    <row r="73" spans="1:8">
      <c r="A73">
        <f t="shared" si="2"/>
        <v>5700</v>
      </c>
      <c r="B73">
        <v>4.28</v>
      </c>
      <c r="C73">
        <v>5.7</v>
      </c>
      <c r="D73">
        <v>329.67</v>
      </c>
      <c r="E73">
        <v>357.79</v>
      </c>
      <c r="F73">
        <v>5.09</v>
      </c>
      <c r="G73">
        <v>1.0123064609245724</v>
      </c>
      <c r="H73">
        <f t="shared" si="3"/>
        <v>362.19312865420278</v>
      </c>
    </row>
    <row r="74" spans="1:8">
      <c r="A74">
        <f t="shared" si="2"/>
        <v>5750</v>
      </c>
      <c r="B74">
        <v>4.33</v>
      </c>
      <c r="C74">
        <v>5.75</v>
      </c>
      <c r="D74">
        <v>331.37</v>
      </c>
      <c r="E74">
        <v>362.79</v>
      </c>
      <c r="F74">
        <v>5.19</v>
      </c>
      <c r="G74">
        <v>1.0123064609245724</v>
      </c>
      <c r="H74">
        <f t="shared" si="3"/>
        <v>367.25466095882564</v>
      </c>
    </row>
    <row r="75" spans="1:8">
      <c r="A75">
        <f t="shared" si="2"/>
        <v>5800</v>
      </c>
      <c r="B75">
        <v>4.37</v>
      </c>
      <c r="C75">
        <v>5.8</v>
      </c>
      <c r="D75">
        <v>333.32</v>
      </c>
      <c r="E75">
        <v>368.09</v>
      </c>
      <c r="F75">
        <v>5.29</v>
      </c>
      <c r="G75">
        <v>1.0123064609245724</v>
      </c>
      <c r="H75">
        <f t="shared" si="3"/>
        <v>372.61988520172582</v>
      </c>
    </row>
    <row r="76" spans="1:8">
      <c r="A76">
        <f t="shared" si="2"/>
        <v>5850</v>
      </c>
      <c r="B76">
        <v>4.42</v>
      </c>
      <c r="C76">
        <v>5.85</v>
      </c>
      <c r="D76">
        <v>335.21</v>
      </c>
      <c r="E76">
        <v>373.37</v>
      </c>
      <c r="F76">
        <v>5.38</v>
      </c>
      <c r="G76">
        <v>1.0123064609245724</v>
      </c>
      <c r="H76">
        <f t="shared" si="3"/>
        <v>377.96486331540763</v>
      </c>
    </row>
    <row r="77" spans="1:8">
      <c r="A77">
        <f t="shared" si="2"/>
        <v>5900</v>
      </c>
      <c r="B77">
        <v>4.46</v>
      </c>
      <c r="C77">
        <v>5.9</v>
      </c>
      <c r="D77">
        <v>337.3</v>
      </c>
      <c r="E77">
        <v>378.92</v>
      </c>
      <c r="F77">
        <v>5.48</v>
      </c>
      <c r="G77">
        <v>1.0123064609245724</v>
      </c>
      <c r="H77">
        <f t="shared" si="3"/>
        <v>383.58316417353899</v>
      </c>
    </row>
    <row r="78" spans="1:8">
      <c r="A78">
        <f t="shared" si="2"/>
        <v>5950</v>
      </c>
      <c r="B78">
        <v>4.5</v>
      </c>
      <c r="C78">
        <v>5.95</v>
      </c>
      <c r="D78">
        <v>339.67</v>
      </c>
      <c r="E78">
        <v>384.81</v>
      </c>
      <c r="F78">
        <v>5.58</v>
      </c>
      <c r="G78">
        <v>1.0123064609245724</v>
      </c>
      <c r="H78">
        <f t="shared" si="3"/>
        <v>389.54564922838472</v>
      </c>
    </row>
    <row r="79" spans="1:8">
      <c r="A79">
        <f t="shared" si="2"/>
        <v>6000</v>
      </c>
      <c r="B79">
        <v>4.54</v>
      </c>
      <c r="C79">
        <v>6</v>
      </c>
      <c r="D79">
        <v>342.03</v>
      </c>
      <c r="E79">
        <v>390.75</v>
      </c>
      <c r="F79">
        <v>5.69</v>
      </c>
      <c r="G79">
        <v>1.0123064609245724</v>
      </c>
      <c r="H79">
        <f t="shared" si="3"/>
        <v>395.55874960627671</v>
      </c>
    </row>
    <row r="80" spans="1:8">
      <c r="A80">
        <f t="shared" si="2"/>
        <v>6050</v>
      </c>
      <c r="B80">
        <v>4.59</v>
      </c>
      <c r="C80">
        <v>6.05</v>
      </c>
      <c r="D80">
        <v>344.08</v>
      </c>
      <c r="E80">
        <v>396.35</v>
      </c>
      <c r="F80">
        <v>5.79</v>
      </c>
      <c r="G80">
        <v>1.0123064609245724</v>
      </c>
      <c r="H80">
        <f t="shared" si="3"/>
        <v>401.22766578745433</v>
      </c>
    </row>
    <row r="81" spans="1:8">
      <c r="A81">
        <f t="shared" si="2"/>
        <v>6100</v>
      </c>
      <c r="B81">
        <v>4.63</v>
      </c>
      <c r="C81">
        <v>6.1</v>
      </c>
      <c r="D81">
        <v>345.52</v>
      </c>
      <c r="E81">
        <v>401.3</v>
      </c>
      <c r="F81">
        <v>5.9</v>
      </c>
      <c r="G81">
        <v>1.0123064609245724</v>
      </c>
      <c r="H81">
        <f t="shared" si="3"/>
        <v>406.23858276903093</v>
      </c>
    </row>
    <row r="82" spans="1:8">
      <c r="A82">
        <f t="shared" si="2"/>
        <v>6150</v>
      </c>
      <c r="B82">
        <v>4.67</v>
      </c>
      <c r="C82">
        <v>6.15</v>
      </c>
      <c r="D82">
        <v>346.45</v>
      </c>
      <c r="E82">
        <v>405.68</v>
      </c>
      <c r="F82">
        <v>5.99</v>
      </c>
      <c r="G82">
        <v>1.0123064609245724</v>
      </c>
      <c r="H82">
        <f t="shared" si="3"/>
        <v>410.67248506788053</v>
      </c>
    </row>
    <row r="83" spans="1:8">
      <c r="A83">
        <f t="shared" si="2"/>
        <v>6200</v>
      </c>
      <c r="B83">
        <v>4.72</v>
      </c>
      <c r="C83">
        <v>6.2</v>
      </c>
      <c r="D83">
        <v>347.16</v>
      </c>
      <c r="E83">
        <v>409.81</v>
      </c>
      <c r="F83">
        <v>6.07</v>
      </c>
      <c r="G83">
        <v>1.0123064609245724</v>
      </c>
      <c r="H83">
        <f t="shared" si="3"/>
        <v>414.85331075149901</v>
      </c>
    </row>
    <row r="84" spans="1:8">
      <c r="A84">
        <f t="shared" si="2"/>
        <v>6250</v>
      </c>
      <c r="B84">
        <v>4.76</v>
      </c>
      <c r="C84">
        <v>6.25</v>
      </c>
      <c r="D84">
        <v>347.93</v>
      </c>
      <c r="E84">
        <v>414.03</v>
      </c>
      <c r="F84">
        <v>6.13</v>
      </c>
      <c r="G84">
        <v>1.0123064609245724</v>
      </c>
      <c r="H84">
        <f t="shared" si="3"/>
        <v>419.12524401660067</v>
      </c>
    </row>
    <row r="85" spans="1:8">
      <c r="A85">
        <f t="shared" si="2"/>
        <v>6300</v>
      </c>
      <c r="B85">
        <v>4.8</v>
      </c>
      <c r="C85">
        <v>6.3</v>
      </c>
      <c r="D85">
        <v>349.31</v>
      </c>
      <c r="E85">
        <v>419</v>
      </c>
      <c r="F85">
        <v>6.18</v>
      </c>
      <c r="G85">
        <v>1.0123064609245724</v>
      </c>
      <c r="H85">
        <f t="shared" si="3"/>
        <v>424.15640712739582</v>
      </c>
    </row>
    <row r="86" spans="1:8">
      <c r="A86">
        <f t="shared" si="2"/>
        <v>6350</v>
      </c>
      <c r="B86">
        <v>4.84</v>
      </c>
      <c r="C86">
        <v>6.35</v>
      </c>
      <c r="D86">
        <v>351.13</v>
      </c>
      <c r="E86">
        <v>424.54</v>
      </c>
      <c r="F86">
        <v>6.22</v>
      </c>
      <c r="G86">
        <v>1.0123064609245724</v>
      </c>
      <c r="H86">
        <f t="shared" si="3"/>
        <v>429.76458492091803</v>
      </c>
    </row>
    <row r="87" spans="1:8">
      <c r="A87">
        <f t="shared" si="2"/>
        <v>6400</v>
      </c>
      <c r="B87">
        <v>4.88</v>
      </c>
      <c r="C87">
        <v>6.4</v>
      </c>
      <c r="D87">
        <v>352.38</v>
      </c>
      <c r="E87">
        <v>429.4</v>
      </c>
      <c r="F87">
        <v>6.26</v>
      </c>
      <c r="G87">
        <v>1.0123064609245724</v>
      </c>
      <c r="H87">
        <f t="shared" si="3"/>
        <v>434.68439432101138</v>
      </c>
    </row>
    <row r="88" spans="1:8">
      <c r="A88">
        <f t="shared" si="2"/>
        <v>6450</v>
      </c>
      <c r="B88">
        <v>4.93</v>
      </c>
      <c r="C88">
        <v>6.45</v>
      </c>
      <c r="D88">
        <v>353.11</v>
      </c>
      <c r="E88">
        <v>433.65</v>
      </c>
      <c r="F88">
        <v>6.29</v>
      </c>
      <c r="G88">
        <v>1.0123064609245724</v>
      </c>
      <c r="H88">
        <f t="shared" si="3"/>
        <v>438.98669677994081</v>
      </c>
    </row>
    <row r="89" spans="1:8">
      <c r="A89">
        <f t="shared" si="2"/>
        <v>6500</v>
      </c>
      <c r="B89">
        <v>4.97</v>
      </c>
      <c r="C89">
        <v>6.5</v>
      </c>
      <c r="D89">
        <v>354.12</v>
      </c>
      <c r="E89">
        <v>438.26</v>
      </c>
      <c r="F89">
        <v>6.33</v>
      </c>
      <c r="G89">
        <v>1.0123064609245724</v>
      </c>
      <c r="H89">
        <f t="shared" si="3"/>
        <v>443.6534295648031</v>
      </c>
    </row>
    <row r="90" spans="1:8">
      <c r="A90">
        <f t="shared" si="2"/>
        <v>6550</v>
      </c>
      <c r="B90">
        <v>5.01</v>
      </c>
      <c r="C90">
        <v>6.55</v>
      </c>
      <c r="D90">
        <v>355.32</v>
      </c>
      <c r="E90">
        <v>443.13</v>
      </c>
      <c r="F90">
        <v>6.4</v>
      </c>
      <c r="G90">
        <v>1.0123064609245724</v>
      </c>
      <c r="H90">
        <f t="shared" si="3"/>
        <v>448.58336202950579</v>
      </c>
    </row>
    <row r="91" spans="1:8">
      <c r="A91">
        <f t="shared" si="2"/>
        <v>6600</v>
      </c>
      <c r="B91">
        <v>5.05</v>
      </c>
      <c r="C91">
        <v>6.6</v>
      </c>
      <c r="D91">
        <v>356.45</v>
      </c>
      <c r="E91">
        <v>447.93</v>
      </c>
      <c r="F91">
        <v>6.52</v>
      </c>
      <c r="G91">
        <v>1.0123064609245724</v>
      </c>
      <c r="H91">
        <f t="shared" si="3"/>
        <v>453.44243304194373</v>
      </c>
    </row>
    <row r="92" spans="1:8">
      <c r="A92">
        <f t="shared" si="2"/>
        <v>6650</v>
      </c>
      <c r="B92">
        <v>5.09</v>
      </c>
      <c r="C92">
        <v>6.65</v>
      </c>
      <c r="D92">
        <v>357.41</v>
      </c>
      <c r="E92">
        <v>452.54</v>
      </c>
      <c r="F92">
        <v>6.65</v>
      </c>
      <c r="G92">
        <v>1.0123064609245724</v>
      </c>
      <c r="H92">
        <f t="shared" si="3"/>
        <v>458.10916582680602</v>
      </c>
    </row>
    <row r="93" spans="1:8">
      <c r="A93">
        <f t="shared" si="2"/>
        <v>6700</v>
      </c>
      <c r="B93">
        <v>5.13</v>
      </c>
      <c r="C93">
        <v>6.7</v>
      </c>
      <c r="D93">
        <v>358.18</v>
      </c>
      <c r="E93">
        <v>456.92</v>
      </c>
      <c r="F93">
        <v>6.79</v>
      </c>
      <c r="G93">
        <v>1.0123064609245724</v>
      </c>
      <c r="H93">
        <f t="shared" si="3"/>
        <v>462.54306812565568</v>
      </c>
    </row>
    <row r="94" spans="1:8">
      <c r="A94">
        <f t="shared" si="2"/>
        <v>6750</v>
      </c>
      <c r="B94">
        <v>5.17</v>
      </c>
      <c r="C94">
        <v>6.75</v>
      </c>
      <c r="D94">
        <v>359.19</v>
      </c>
      <c r="E94">
        <v>461.63</v>
      </c>
      <c r="F94">
        <v>6.93</v>
      </c>
      <c r="G94">
        <v>1.0123064609245724</v>
      </c>
      <c r="H94">
        <f t="shared" si="3"/>
        <v>467.31103155661037</v>
      </c>
    </row>
    <row r="95" spans="1:8">
      <c r="A95">
        <f t="shared" si="2"/>
        <v>6800</v>
      </c>
      <c r="B95">
        <v>5.21</v>
      </c>
      <c r="C95">
        <v>6.8</v>
      </c>
      <c r="D95">
        <v>360.62</v>
      </c>
      <c r="E95">
        <v>466.9</v>
      </c>
      <c r="F95">
        <v>7.08</v>
      </c>
      <c r="G95">
        <v>1.0123064609245724</v>
      </c>
      <c r="H95">
        <f t="shared" si="3"/>
        <v>472.64588660568285</v>
      </c>
    </row>
    <row r="96" spans="1:8">
      <c r="A96">
        <f t="shared" si="2"/>
        <v>6850</v>
      </c>
      <c r="B96">
        <v>5.25</v>
      </c>
      <c r="C96">
        <v>6.85</v>
      </c>
      <c r="D96">
        <v>362.16</v>
      </c>
      <c r="E96">
        <v>472.35</v>
      </c>
      <c r="F96">
        <v>7.22</v>
      </c>
      <c r="G96">
        <v>1.0123064609245724</v>
      </c>
      <c r="H96">
        <f t="shared" si="3"/>
        <v>478.16295681772181</v>
      </c>
    </row>
    <row r="97" spans="1:8">
      <c r="A97">
        <f t="shared" si="2"/>
        <v>6900</v>
      </c>
      <c r="B97">
        <v>5.29</v>
      </c>
      <c r="C97">
        <v>6.9</v>
      </c>
      <c r="D97">
        <v>363.75</v>
      </c>
      <c r="E97">
        <v>477.89</v>
      </c>
      <c r="F97">
        <v>7.36</v>
      </c>
      <c r="G97">
        <v>1.0123064609245724</v>
      </c>
      <c r="H97">
        <f t="shared" si="3"/>
        <v>483.77113461124389</v>
      </c>
    </row>
    <row r="98" spans="1:8">
      <c r="A98">
        <f t="shared" si="2"/>
        <v>6950</v>
      </c>
      <c r="B98">
        <v>5.33</v>
      </c>
      <c r="C98">
        <v>6.95</v>
      </c>
      <c r="D98">
        <v>365.39</v>
      </c>
      <c r="E98">
        <v>483.52</v>
      </c>
      <c r="F98">
        <v>7.48</v>
      </c>
      <c r="G98">
        <v>1.0123064609245724</v>
      </c>
      <c r="H98">
        <f t="shared" si="3"/>
        <v>489.47041998624923</v>
      </c>
    </row>
    <row r="99" spans="1:8">
      <c r="A99">
        <f t="shared" si="2"/>
        <v>7000</v>
      </c>
      <c r="B99">
        <v>5.36</v>
      </c>
      <c r="C99">
        <v>7</v>
      </c>
      <c r="D99">
        <v>366.75</v>
      </c>
      <c r="E99">
        <v>488.81</v>
      </c>
      <c r="F99">
        <v>7.59</v>
      </c>
      <c r="G99">
        <v>1.0123064609245724</v>
      </c>
      <c r="H99">
        <f t="shared" si="3"/>
        <v>494.82552116454025</v>
      </c>
    </row>
    <row r="100" spans="1:8">
      <c r="A100">
        <f t="shared" si="2"/>
        <v>7050</v>
      </c>
      <c r="B100">
        <v>5.4</v>
      </c>
      <c r="C100">
        <v>7.05</v>
      </c>
      <c r="D100">
        <v>367.59</v>
      </c>
      <c r="E100">
        <v>493.42</v>
      </c>
      <c r="F100">
        <v>7.7</v>
      </c>
      <c r="G100">
        <v>1.0123064609245724</v>
      </c>
      <c r="H100">
        <f t="shared" si="3"/>
        <v>499.49225394940254</v>
      </c>
    </row>
    <row r="101" spans="1:8">
      <c r="A101">
        <f t="shared" si="2"/>
        <v>7100</v>
      </c>
      <c r="B101">
        <v>5.44</v>
      </c>
      <c r="C101">
        <v>7.1</v>
      </c>
      <c r="D101">
        <v>368.09</v>
      </c>
      <c r="E101">
        <v>497.6</v>
      </c>
      <c r="F101">
        <v>7.81</v>
      </c>
      <c r="G101">
        <v>1.0123064609245724</v>
      </c>
      <c r="H101">
        <f t="shared" si="3"/>
        <v>503.72369495606728</v>
      </c>
    </row>
    <row r="102" spans="1:8">
      <c r="A102">
        <f t="shared" si="2"/>
        <v>7150</v>
      </c>
      <c r="B102">
        <v>5.48</v>
      </c>
      <c r="C102">
        <v>7.15</v>
      </c>
      <c r="D102">
        <v>368.58</v>
      </c>
      <c r="E102">
        <v>501.77</v>
      </c>
      <c r="F102">
        <v>7.9</v>
      </c>
      <c r="G102">
        <v>1.0123064609245724</v>
      </c>
      <c r="H102">
        <f t="shared" si="3"/>
        <v>507.94501289812268</v>
      </c>
    </row>
    <row r="103" spans="1:8">
      <c r="A103">
        <f t="shared" si="2"/>
        <v>7200</v>
      </c>
      <c r="B103">
        <v>5.52</v>
      </c>
      <c r="C103">
        <v>7.2</v>
      </c>
      <c r="D103">
        <v>369.11</v>
      </c>
      <c r="E103">
        <v>506.01</v>
      </c>
      <c r="F103">
        <v>7.98</v>
      </c>
      <c r="G103">
        <v>1.0123064609245724</v>
      </c>
      <c r="H103">
        <f t="shared" si="3"/>
        <v>512.23719229244284</v>
      </c>
    </row>
    <row r="104" spans="1:8">
      <c r="A104">
        <f t="shared" si="2"/>
        <v>7250</v>
      </c>
      <c r="B104">
        <v>5.56</v>
      </c>
      <c r="C104">
        <v>7.25</v>
      </c>
      <c r="D104">
        <v>369.32</v>
      </c>
      <c r="E104">
        <v>509.81</v>
      </c>
      <c r="F104">
        <v>8.0299999999999994</v>
      </c>
      <c r="G104">
        <v>1.0123064609245724</v>
      </c>
      <c r="H104">
        <f t="shared" si="3"/>
        <v>516.08395684395623</v>
      </c>
    </row>
    <row r="105" spans="1:8">
      <c r="A105">
        <f t="shared" si="2"/>
        <v>7300</v>
      </c>
      <c r="B105">
        <v>5.6</v>
      </c>
      <c r="C105">
        <v>7.3</v>
      </c>
      <c r="D105">
        <v>369.11</v>
      </c>
      <c r="E105">
        <v>513.02</v>
      </c>
      <c r="F105">
        <v>8.08</v>
      </c>
      <c r="G105">
        <v>1.0123064609245724</v>
      </c>
      <c r="H105">
        <f t="shared" si="3"/>
        <v>519.33346058352413</v>
      </c>
    </row>
    <row r="106" spans="1:8">
      <c r="A106">
        <f t="shared" si="2"/>
        <v>7350</v>
      </c>
      <c r="B106">
        <v>5.65</v>
      </c>
      <c r="C106">
        <v>7.35</v>
      </c>
      <c r="D106">
        <v>368.81</v>
      </c>
      <c r="E106">
        <v>516.12</v>
      </c>
      <c r="F106">
        <v>8.14</v>
      </c>
      <c r="G106">
        <v>1.0123064609245724</v>
      </c>
      <c r="H106">
        <f t="shared" si="3"/>
        <v>522.47161061239035</v>
      </c>
    </row>
    <row r="107" spans="1:8">
      <c r="A107">
        <f t="shared" si="2"/>
        <v>7400</v>
      </c>
      <c r="B107">
        <v>5.69</v>
      </c>
      <c r="C107">
        <v>7.4</v>
      </c>
      <c r="D107">
        <v>368.3</v>
      </c>
      <c r="E107">
        <v>518.91</v>
      </c>
      <c r="F107">
        <v>8.1999999999999993</v>
      </c>
      <c r="G107">
        <v>1.0123064609245724</v>
      </c>
      <c r="H107">
        <f t="shared" si="3"/>
        <v>525.29594563836986</v>
      </c>
    </row>
    <row r="108" spans="1:8">
      <c r="A108">
        <f t="shared" si="2"/>
        <v>7450</v>
      </c>
      <c r="B108">
        <v>5.73</v>
      </c>
      <c r="C108">
        <v>7.45</v>
      </c>
      <c r="D108">
        <v>367.57</v>
      </c>
      <c r="E108">
        <v>521.39</v>
      </c>
      <c r="F108">
        <v>8.27</v>
      </c>
      <c r="G108">
        <v>1.0123064609245724</v>
      </c>
      <c r="H108">
        <f t="shared" si="3"/>
        <v>527.80646566146277</v>
      </c>
    </row>
    <row r="109" spans="1:8">
      <c r="A109">
        <f t="shared" si="2"/>
        <v>7500</v>
      </c>
      <c r="B109">
        <v>5.77</v>
      </c>
      <c r="C109">
        <v>7.5</v>
      </c>
      <c r="D109">
        <v>367.14</v>
      </c>
      <c r="E109">
        <v>524.27</v>
      </c>
      <c r="F109">
        <v>8.35</v>
      </c>
      <c r="G109">
        <v>1.0123064609245724</v>
      </c>
      <c r="H109">
        <f t="shared" si="3"/>
        <v>530.72190826892552</v>
      </c>
    </row>
    <row r="110" spans="1:8">
      <c r="A110">
        <f t="shared" si="2"/>
        <v>7550</v>
      </c>
      <c r="B110">
        <v>5.82</v>
      </c>
      <c r="C110">
        <v>7.55</v>
      </c>
      <c r="D110">
        <v>366.71</v>
      </c>
      <c r="E110">
        <v>527.15</v>
      </c>
      <c r="F110">
        <v>8.44</v>
      </c>
      <c r="G110">
        <v>1.0123064609245724</v>
      </c>
      <c r="H110">
        <f t="shared" si="3"/>
        <v>533.63735087638838</v>
      </c>
    </row>
    <row r="111" spans="1:8">
      <c r="A111">
        <f t="shared" si="2"/>
        <v>7600</v>
      </c>
      <c r="B111">
        <v>5.86</v>
      </c>
      <c r="C111">
        <v>7.6</v>
      </c>
      <c r="D111">
        <v>365.75</v>
      </c>
      <c r="E111">
        <v>529.24</v>
      </c>
      <c r="F111">
        <v>8.5399999999999991</v>
      </c>
      <c r="G111">
        <v>1.0123064609245724</v>
      </c>
      <c r="H111">
        <f t="shared" si="3"/>
        <v>535.75307137972072</v>
      </c>
    </row>
    <row r="112" spans="1:8">
      <c r="A112">
        <f t="shared" si="2"/>
        <v>7650</v>
      </c>
      <c r="B112">
        <v>5.9</v>
      </c>
      <c r="C112">
        <v>7.65</v>
      </c>
      <c r="D112">
        <v>364.31</v>
      </c>
      <c r="E112">
        <v>530.64</v>
      </c>
      <c r="F112">
        <v>8.64</v>
      </c>
      <c r="G112">
        <v>1.0123064609245724</v>
      </c>
      <c r="H112">
        <f t="shared" si="3"/>
        <v>537.17030042501506</v>
      </c>
    </row>
    <row r="113" spans="1:9">
      <c r="A113">
        <f t="shared" si="2"/>
        <v>7700</v>
      </c>
      <c r="B113">
        <v>5.95</v>
      </c>
      <c r="C113">
        <v>7.7</v>
      </c>
      <c r="D113">
        <v>362.63</v>
      </c>
      <c r="E113">
        <v>531.64</v>
      </c>
      <c r="F113">
        <v>8.74</v>
      </c>
      <c r="G113">
        <v>1.0123064609245724</v>
      </c>
      <c r="H113">
        <f t="shared" si="3"/>
        <v>538.18260688593966</v>
      </c>
    </row>
    <row r="114" spans="1:9">
      <c r="A114">
        <f t="shared" si="2"/>
        <v>7750</v>
      </c>
      <c r="B114">
        <v>5.99</v>
      </c>
      <c r="C114">
        <v>7.75</v>
      </c>
      <c r="D114">
        <v>361.35</v>
      </c>
      <c r="E114">
        <v>533.20000000000005</v>
      </c>
      <c r="F114">
        <v>8.83</v>
      </c>
      <c r="G114">
        <v>1.0123064609245724</v>
      </c>
      <c r="H114">
        <f t="shared" si="3"/>
        <v>539.76180496498205</v>
      </c>
    </row>
    <row r="115" spans="1:9">
      <c r="A115">
        <f t="shared" si="2"/>
        <v>7800</v>
      </c>
      <c r="B115">
        <v>6.04</v>
      </c>
      <c r="C115">
        <v>7.8</v>
      </c>
      <c r="D115">
        <v>360.95</v>
      </c>
      <c r="E115">
        <v>536.05999999999995</v>
      </c>
      <c r="F115">
        <v>8.89</v>
      </c>
      <c r="G115">
        <v>1.0123064609245724</v>
      </c>
      <c r="H115">
        <f t="shared" si="3"/>
        <v>542.65700144322625</v>
      </c>
    </row>
    <row r="116" spans="1:9">
      <c r="A116">
        <f t="shared" si="2"/>
        <v>7850</v>
      </c>
      <c r="B116">
        <v>6.08</v>
      </c>
      <c r="C116">
        <v>7.85</v>
      </c>
      <c r="D116">
        <v>360.72</v>
      </c>
      <c r="E116">
        <v>539.14</v>
      </c>
      <c r="F116">
        <v>8.94</v>
      </c>
      <c r="G116">
        <v>1.0123064609245724</v>
      </c>
      <c r="H116">
        <f t="shared" si="3"/>
        <v>545.77490534287392</v>
      </c>
    </row>
    <row r="117" spans="1:9">
      <c r="A117">
        <f t="shared" si="2"/>
        <v>7900</v>
      </c>
      <c r="B117">
        <v>6.13</v>
      </c>
      <c r="C117">
        <v>7.9</v>
      </c>
      <c r="D117">
        <v>359.99</v>
      </c>
      <c r="E117">
        <v>541.48</v>
      </c>
      <c r="F117">
        <v>9</v>
      </c>
      <c r="G117">
        <v>1.0123064609245724</v>
      </c>
      <c r="H117">
        <f t="shared" si="3"/>
        <v>548.14370246143756</v>
      </c>
    </row>
    <row r="118" spans="1:9">
      <c r="A118">
        <f t="shared" si="2"/>
        <v>7950</v>
      </c>
      <c r="B118">
        <v>6.17</v>
      </c>
      <c r="C118">
        <v>7.95</v>
      </c>
      <c r="D118">
        <v>359.04</v>
      </c>
      <c r="E118">
        <v>543.47</v>
      </c>
      <c r="F118">
        <v>9.07</v>
      </c>
      <c r="G118">
        <v>1.0123064609245724</v>
      </c>
      <c r="H118">
        <f t="shared" si="3"/>
        <v>550.15819231867738</v>
      </c>
    </row>
    <row r="119" spans="1:9">
      <c r="A119">
        <f t="shared" si="2"/>
        <v>8000</v>
      </c>
      <c r="B119">
        <v>6.22</v>
      </c>
      <c r="C119">
        <v>8</v>
      </c>
      <c r="D119">
        <v>357.7</v>
      </c>
      <c r="E119">
        <v>544.84</v>
      </c>
      <c r="F119">
        <v>9.17</v>
      </c>
      <c r="G119">
        <v>1.0123064609245724</v>
      </c>
      <c r="H119">
        <f t="shared" si="3"/>
        <v>551.54505217014412</v>
      </c>
    </row>
    <row r="120" spans="1:9">
      <c r="A120">
        <f t="shared" si="2"/>
        <v>8050.0000000000009</v>
      </c>
      <c r="B120">
        <v>6.26</v>
      </c>
      <c r="C120">
        <v>8.0500000000000007</v>
      </c>
      <c r="D120">
        <v>356.57</v>
      </c>
      <c r="E120">
        <v>546.52</v>
      </c>
      <c r="F120">
        <v>9.3000000000000007</v>
      </c>
      <c r="G120">
        <v>1.0123064609245724</v>
      </c>
      <c r="H120">
        <f t="shared" si="3"/>
        <v>553.24572702449734</v>
      </c>
    </row>
    <row r="121" spans="1:9">
      <c r="A121">
        <f t="shared" si="2"/>
        <v>8100</v>
      </c>
      <c r="B121">
        <v>6.31</v>
      </c>
      <c r="C121">
        <v>8.1</v>
      </c>
      <c r="D121">
        <v>356.77</v>
      </c>
      <c r="E121">
        <v>550.22</v>
      </c>
      <c r="F121">
        <v>9.4499999999999993</v>
      </c>
      <c r="G121">
        <v>1.0123064609245724</v>
      </c>
      <c r="H121">
        <f t="shared" si="3"/>
        <v>556.99126092991833</v>
      </c>
    </row>
    <row r="122" spans="1:9">
      <c r="A122">
        <f t="shared" si="2"/>
        <v>8150</v>
      </c>
      <c r="B122">
        <v>6.35</v>
      </c>
      <c r="C122">
        <v>8.15</v>
      </c>
      <c r="D122">
        <v>357.27</v>
      </c>
      <c r="E122">
        <v>554.39</v>
      </c>
      <c r="F122">
        <v>9.6199999999999992</v>
      </c>
      <c r="G122">
        <v>1.0123064609245724</v>
      </c>
      <c r="H122">
        <f t="shared" si="3"/>
        <v>561.21257887197373</v>
      </c>
    </row>
    <row r="123" spans="1:9">
      <c r="A123">
        <f t="shared" si="2"/>
        <v>8200</v>
      </c>
      <c r="B123">
        <v>6.39</v>
      </c>
      <c r="C123">
        <v>8.1999999999999993</v>
      </c>
      <c r="D123">
        <v>357.21</v>
      </c>
      <c r="E123">
        <v>557.70000000000005</v>
      </c>
      <c r="F123">
        <v>9.77</v>
      </c>
      <c r="G123">
        <v>1.0123064609245724</v>
      </c>
      <c r="H123">
        <f t="shared" si="3"/>
        <v>564.56331325763415</v>
      </c>
    </row>
    <row r="124" spans="1:9">
      <c r="A124">
        <f t="shared" si="2"/>
        <v>8250</v>
      </c>
      <c r="B124">
        <v>6.43</v>
      </c>
      <c r="C124">
        <v>8.25</v>
      </c>
      <c r="D124">
        <v>357.51</v>
      </c>
      <c r="E124">
        <v>561.58000000000004</v>
      </c>
      <c r="F124" t="e">
        <f>-INF</f>
        <v>#NAME?</v>
      </c>
      <c r="G124">
        <v>1.0123064609245724</v>
      </c>
      <c r="H124">
        <f t="shared" si="3"/>
        <v>568.49106232602139</v>
      </c>
    </row>
    <row r="125" spans="1:9">
      <c r="A125">
        <f t="shared" si="2"/>
        <v>8300</v>
      </c>
      <c r="B125">
        <v>6.48</v>
      </c>
      <c r="C125">
        <v>8.3000000000000007</v>
      </c>
      <c r="D125">
        <v>357.1</v>
      </c>
      <c r="E125">
        <v>564.34</v>
      </c>
      <c r="F125" t="e">
        <f>-INF</f>
        <v>#NAME?</v>
      </c>
      <c r="G125">
        <v>1.0123064609245724</v>
      </c>
      <c r="H125">
        <f t="shared" si="3"/>
        <v>571.28502815817319</v>
      </c>
      <c r="I125" t="s">
        <v>21</v>
      </c>
    </row>
    <row r="126" spans="1:9">
      <c r="A126">
        <f t="shared" si="2"/>
        <v>8350</v>
      </c>
      <c r="B126">
        <v>6.54</v>
      </c>
      <c r="C126">
        <v>8.35</v>
      </c>
      <c r="D126">
        <v>351.12</v>
      </c>
      <c r="E126">
        <v>558.20000000000005</v>
      </c>
      <c r="F126" t="e">
        <f>-INF</f>
        <v>#NAME?</v>
      </c>
      <c r="G126">
        <v>1.0123064609245724</v>
      </c>
      <c r="H126">
        <f t="shared" si="3"/>
        <v>565.0694664880964</v>
      </c>
    </row>
    <row r="127" spans="1:9">
      <c r="A127">
        <f t="shared" si="2"/>
        <v>8400</v>
      </c>
      <c r="B127">
        <v>6.61</v>
      </c>
      <c r="C127">
        <v>8.4</v>
      </c>
      <c r="D127">
        <v>340.86</v>
      </c>
      <c r="E127">
        <v>545.12</v>
      </c>
      <c r="F127" t="e">
        <f>-INF</f>
        <v>#NAME?</v>
      </c>
      <c r="G127">
        <v>1.0123064609245724</v>
      </c>
      <c r="H127">
        <f t="shared" si="3"/>
        <v>551.82849797920289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23"/>
  <sheetViews>
    <sheetView workbookViewId="0">
      <selection sqref="A1:XFD1048576"/>
    </sheetView>
  </sheetViews>
  <sheetFormatPr defaultRowHeight="15"/>
  <sheetData>
    <row r="1" spans="1:8">
      <c r="B1" t="s">
        <v>6</v>
      </c>
      <c r="C1" t="s">
        <v>7</v>
      </c>
      <c r="D1" t="s">
        <v>8</v>
      </c>
      <c r="E1" t="s">
        <v>9</v>
      </c>
      <c r="F1" t="s">
        <v>11</v>
      </c>
      <c r="G1" t="s">
        <v>22</v>
      </c>
    </row>
    <row r="2" spans="1:8">
      <c r="A2">
        <f>1000*C2</f>
        <v>2350</v>
      </c>
      <c r="B2">
        <v>0.39</v>
      </c>
      <c r="C2">
        <v>2.35</v>
      </c>
      <c r="D2" t="e">
        <f>-INF</f>
        <v>#NAME?</v>
      </c>
      <c r="E2" t="e">
        <f>-INF</f>
        <v>#NAME?</v>
      </c>
      <c r="F2">
        <v>0.77</v>
      </c>
      <c r="G2">
        <v>1.0140503412564092</v>
      </c>
      <c r="H2" t="e">
        <f>G2*E2</f>
        <v>#NAME?</v>
      </c>
    </row>
    <row r="3" spans="1:8">
      <c r="A3">
        <f t="shared" ref="A3:A66" si="0">1000*C3</f>
        <v>2400</v>
      </c>
      <c r="B3">
        <v>0.45</v>
      </c>
      <c r="C3">
        <v>2.4</v>
      </c>
      <c r="D3">
        <v>219.78</v>
      </c>
      <c r="E3">
        <v>100.46</v>
      </c>
      <c r="F3">
        <v>0.77</v>
      </c>
      <c r="G3">
        <v>1.0140503412564092</v>
      </c>
      <c r="H3">
        <f t="shared" ref="H3:H66" si="1">G3*E3</f>
        <v>101.87149728261886</v>
      </c>
    </row>
    <row r="4" spans="1:8">
      <c r="A4">
        <f t="shared" si="0"/>
        <v>2450</v>
      </c>
      <c r="B4">
        <v>0.52</v>
      </c>
      <c r="C4">
        <v>2.4500000000000002</v>
      </c>
      <c r="D4">
        <v>222.1</v>
      </c>
      <c r="E4">
        <v>103.6</v>
      </c>
      <c r="F4">
        <v>0.77</v>
      </c>
      <c r="G4">
        <v>1.0140503412564092</v>
      </c>
      <c r="H4">
        <f t="shared" si="1"/>
        <v>105.05561535416399</v>
      </c>
    </row>
    <row r="5" spans="1:8">
      <c r="A5">
        <f t="shared" si="0"/>
        <v>2500</v>
      </c>
      <c r="B5">
        <v>0.6</v>
      </c>
      <c r="C5">
        <v>2.5</v>
      </c>
      <c r="D5">
        <v>224.78</v>
      </c>
      <c r="E5">
        <v>107</v>
      </c>
      <c r="F5">
        <v>0.77</v>
      </c>
      <c r="G5">
        <v>1.0140503412564092</v>
      </c>
      <c r="H5">
        <f t="shared" si="1"/>
        <v>108.50338651443579</v>
      </c>
    </row>
    <row r="6" spans="1:8">
      <c r="A6">
        <f t="shared" si="0"/>
        <v>2550</v>
      </c>
      <c r="B6">
        <v>0.67</v>
      </c>
      <c r="C6">
        <v>2.5499999999999998</v>
      </c>
      <c r="D6">
        <v>227.79</v>
      </c>
      <c r="E6">
        <v>110.6</v>
      </c>
      <c r="F6">
        <v>0.77</v>
      </c>
      <c r="G6">
        <v>1.0140503412564092</v>
      </c>
      <c r="H6">
        <f t="shared" si="1"/>
        <v>112.15396774295886</v>
      </c>
    </row>
    <row r="7" spans="1:8">
      <c r="A7">
        <f t="shared" si="0"/>
        <v>2600</v>
      </c>
      <c r="B7">
        <v>0.73</v>
      </c>
      <c r="C7">
        <v>2.6</v>
      </c>
      <c r="D7">
        <v>230.02</v>
      </c>
      <c r="E7">
        <v>113.87</v>
      </c>
      <c r="F7">
        <v>0.78</v>
      </c>
      <c r="G7">
        <v>1.0140503412564092</v>
      </c>
      <c r="H7">
        <f t="shared" si="1"/>
        <v>115.46991235886732</v>
      </c>
    </row>
    <row r="8" spans="1:8">
      <c r="A8">
        <f t="shared" si="0"/>
        <v>2650</v>
      </c>
      <c r="B8">
        <v>0.8</v>
      </c>
      <c r="C8">
        <v>2.65</v>
      </c>
      <c r="D8">
        <v>233.54</v>
      </c>
      <c r="E8">
        <v>117.84</v>
      </c>
      <c r="F8">
        <v>0.79</v>
      </c>
      <c r="G8">
        <v>1.0140503412564092</v>
      </c>
      <c r="H8">
        <f t="shared" si="1"/>
        <v>119.49569221365527</v>
      </c>
    </row>
    <row r="9" spans="1:8">
      <c r="A9">
        <f t="shared" si="0"/>
        <v>2700</v>
      </c>
      <c r="B9">
        <v>0.87</v>
      </c>
      <c r="C9">
        <v>2.7</v>
      </c>
      <c r="D9">
        <v>237.19</v>
      </c>
      <c r="E9">
        <v>121.94</v>
      </c>
      <c r="F9">
        <v>0.82</v>
      </c>
      <c r="G9">
        <v>1.0140503412564092</v>
      </c>
      <c r="H9">
        <f t="shared" si="1"/>
        <v>123.65329861280654</v>
      </c>
    </row>
    <row r="10" spans="1:8">
      <c r="A10">
        <f t="shared" si="0"/>
        <v>2750</v>
      </c>
      <c r="B10">
        <v>0.93</v>
      </c>
      <c r="C10">
        <v>2.75</v>
      </c>
      <c r="D10">
        <v>238.14</v>
      </c>
      <c r="E10">
        <v>124.69</v>
      </c>
      <c r="F10">
        <v>0.85</v>
      </c>
      <c r="G10">
        <v>1.0140503412564092</v>
      </c>
      <c r="H10">
        <f t="shared" si="1"/>
        <v>126.44193705126166</v>
      </c>
    </row>
    <row r="11" spans="1:8">
      <c r="A11">
        <f t="shared" si="0"/>
        <v>2800</v>
      </c>
      <c r="B11">
        <v>0.99</v>
      </c>
      <c r="C11">
        <v>2.8</v>
      </c>
      <c r="D11">
        <v>240.21</v>
      </c>
      <c r="E11">
        <v>128.07</v>
      </c>
      <c r="F11">
        <v>0.85</v>
      </c>
      <c r="G11">
        <v>1.0140503412564092</v>
      </c>
      <c r="H11">
        <f t="shared" si="1"/>
        <v>129.86942720470833</v>
      </c>
    </row>
    <row r="12" spans="1:8">
      <c r="A12">
        <f t="shared" si="0"/>
        <v>2850</v>
      </c>
      <c r="B12">
        <v>1.06</v>
      </c>
      <c r="C12">
        <v>2.85</v>
      </c>
      <c r="D12">
        <v>244.66</v>
      </c>
      <c r="E12">
        <v>132.77000000000001</v>
      </c>
      <c r="F12">
        <v>0.68</v>
      </c>
      <c r="G12">
        <v>1.0140503412564092</v>
      </c>
      <c r="H12">
        <f t="shared" si="1"/>
        <v>134.63546380861348</v>
      </c>
    </row>
    <row r="13" spans="1:8">
      <c r="A13">
        <f t="shared" si="0"/>
        <v>2900</v>
      </c>
      <c r="B13">
        <v>1.1200000000000001</v>
      </c>
      <c r="C13">
        <v>2.9</v>
      </c>
      <c r="D13">
        <v>248.27</v>
      </c>
      <c r="E13">
        <v>137.09</v>
      </c>
      <c r="F13">
        <v>0.45</v>
      </c>
      <c r="G13">
        <v>1.0140503412564092</v>
      </c>
      <c r="H13">
        <f t="shared" si="1"/>
        <v>139.01616128284115</v>
      </c>
    </row>
    <row r="14" spans="1:8">
      <c r="A14">
        <f t="shared" si="0"/>
        <v>2950</v>
      </c>
      <c r="B14">
        <v>1.17</v>
      </c>
      <c r="C14">
        <v>2.95</v>
      </c>
      <c r="D14">
        <v>251.66</v>
      </c>
      <c r="E14">
        <v>141.36000000000001</v>
      </c>
      <c r="F14">
        <v>0.28000000000000003</v>
      </c>
      <c r="G14">
        <v>1.0140503412564092</v>
      </c>
      <c r="H14">
        <f t="shared" si="1"/>
        <v>143.34615624000602</v>
      </c>
    </row>
    <row r="15" spans="1:8">
      <c r="A15">
        <f t="shared" si="0"/>
        <v>3000</v>
      </c>
      <c r="B15">
        <v>1.23</v>
      </c>
      <c r="C15">
        <v>3</v>
      </c>
      <c r="D15">
        <v>257.69</v>
      </c>
      <c r="E15">
        <v>147.21</v>
      </c>
      <c r="F15">
        <v>0.23</v>
      </c>
      <c r="G15">
        <v>1.0140503412564092</v>
      </c>
      <c r="H15">
        <f t="shared" si="1"/>
        <v>149.278350736356</v>
      </c>
    </row>
    <row r="16" spans="1:8">
      <c r="A16">
        <f t="shared" si="0"/>
        <v>3050</v>
      </c>
      <c r="B16">
        <v>1.29</v>
      </c>
      <c r="C16">
        <v>3.05</v>
      </c>
      <c r="D16">
        <v>263.89</v>
      </c>
      <c r="E16">
        <v>153.26</v>
      </c>
      <c r="F16">
        <v>0.28999999999999998</v>
      </c>
      <c r="G16">
        <v>1.0140503412564092</v>
      </c>
      <c r="H16">
        <f t="shared" si="1"/>
        <v>155.41335530095728</v>
      </c>
    </row>
    <row r="17" spans="1:8">
      <c r="A17">
        <f t="shared" si="0"/>
        <v>3100</v>
      </c>
      <c r="B17">
        <v>1.35</v>
      </c>
      <c r="C17">
        <v>3.1</v>
      </c>
      <c r="D17">
        <v>267.7</v>
      </c>
      <c r="E17">
        <v>158.01</v>
      </c>
      <c r="F17">
        <v>0.49</v>
      </c>
      <c r="G17">
        <v>1.0140503412564092</v>
      </c>
      <c r="H17">
        <f t="shared" si="1"/>
        <v>160.23009442192523</v>
      </c>
    </row>
    <row r="18" spans="1:8">
      <c r="A18">
        <f t="shared" si="0"/>
        <v>3150</v>
      </c>
      <c r="B18">
        <v>1.41</v>
      </c>
      <c r="C18">
        <v>3.15</v>
      </c>
      <c r="D18">
        <v>270.14999999999998</v>
      </c>
      <c r="E18">
        <v>162.03</v>
      </c>
      <c r="F18">
        <v>0.75</v>
      </c>
      <c r="G18">
        <v>1.0140503412564092</v>
      </c>
      <c r="H18">
        <f t="shared" si="1"/>
        <v>164.306576793776</v>
      </c>
    </row>
    <row r="19" spans="1:8">
      <c r="A19">
        <f t="shared" si="0"/>
        <v>3200</v>
      </c>
      <c r="B19">
        <v>1.46</v>
      </c>
      <c r="C19">
        <v>3.2</v>
      </c>
      <c r="D19">
        <v>271.67</v>
      </c>
      <c r="E19">
        <v>165.53</v>
      </c>
      <c r="F19">
        <v>1.01</v>
      </c>
      <c r="G19">
        <v>1.0140503412564092</v>
      </c>
      <c r="H19">
        <f t="shared" si="1"/>
        <v>167.85575298817344</v>
      </c>
    </row>
    <row r="20" spans="1:8">
      <c r="A20">
        <f t="shared" si="0"/>
        <v>3250</v>
      </c>
      <c r="B20">
        <v>1.52</v>
      </c>
      <c r="C20">
        <v>3.25</v>
      </c>
      <c r="D20">
        <v>272.45</v>
      </c>
      <c r="E20">
        <v>168.59</v>
      </c>
      <c r="F20">
        <v>1.23</v>
      </c>
      <c r="G20">
        <v>1.0140503412564092</v>
      </c>
      <c r="H20">
        <f t="shared" si="1"/>
        <v>170.95874703241805</v>
      </c>
    </row>
    <row r="21" spans="1:8">
      <c r="A21">
        <f t="shared" si="0"/>
        <v>3300</v>
      </c>
      <c r="B21">
        <v>1.58</v>
      </c>
      <c r="C21">
        <v>3.3</v>
      </c>
      <c r="D21">
        <v>272.39999999999998</v>
      </c>
      <c r="E21">
        <v>171.15</v>
      </c>
      <c r="F21">
        <v>1.36</v>
      </c>
      <c r="G21">
        <v>1.0140503412564092</v>
      </c>
      <c r="H21">
        <f t="shared" si="1"/>
        <v>173.55471590603446</v>
      </c>
    </row>
    <row r="22" spans="1:8">
      <c r="A22">
        <f t="shared" si="0"/>
        <v>3350</v>
      </c>
      <c r="B22">
        <v>1.64</v>
      </c>
      <c r="C22">
        <v>3.35</v>
      </c>
      <c r="D22">
        <v>272</v>
      </c>
      <c r="E22">
        <v>173.49</v>
      </c>
      <c r="F22">
        <v>1.48</v>
      </c>
      <c r="G22">
        <v>1.0140503412564092</v>
      </c>
      <c r="H22">
        <f t="shared" si="1"/>
        <v>175.92759370457446</v>
      </c>
    </row>
    <row r="23" spans="1:8">
      <c r="A23">
        <f t="shared" si="0"/>
        <v>3400</v>
      </c>
      <c r="B23">
        <v>1.7</v>
      </c>
      <c r="C23">
        <v>3.4</v>
      </c>
      <c r="D23">
        <v>272.33</v>
      </c>
      <c r="E23">
        <v>176.3</v>
      </c>
      <c r="F23">
        <v>1.58</v>
      </c>
      <c r="G23">
        <v>1.0140503412564092</v>
      </c>
      <c r="H23">
        <f t="shared" si="1"/>
        <v>178.77707516350497</v>
      </c>
    </row>
    <row r="24" spans="1:8">
      <c r="A24">
        <f t="shared" si="0"/>
        <v>3450</v>
      </c>
      <c r="B24">
        <v>1.75</v>
      </c>
      <c r="C24">
        <v>3.45</v>
      </c>
      <c r="D24">
        <v>274.20999999999998</v>
      </c>
      <c r="E24">
        <v>180.13</v>
      </c>
      <c r="F24">
        <v>1.67</v>
      </c>
      <c r="G24">
        <v>1.0140503412564092</v>
      </c>
      <c r="H24">
        <f t="shared" si="1"/>
        <v>182.660887970517</v>
      </c>
    </row>
    <row r="25" spans="1:8">
      <c r="A25">
        <f t="shared" si="0"/>
        <v>3500</v>
      </c>
      <c r="B25">
        <v>1.81</v>
      </c>
      <c r="C25">
        <v>3.5</v>
      </c>
      <c r="D25">
        <v>277.67</v>
      </c>
      <c r="E25">
        <v>185.05</v>
      </c>
      <c r="F25">
        <v>1.77</v>
      </c>
      <c r="G25">
        <v>1.0140503412564092</v>
      </c>
      <c r="H25">
        <f t="shared" si="1"/>
        <v>187.65001564949856</v>
      </c>
    </row>
    <row r="26" spans="1:8">
      <c r="A26">
        <f t="shared" si="0"/>
        <v>3550</v>
      </c>
      <c r="B26">
        <v>1.86</v>
      </c>
      <c r="C26">
        <v>3.55</v>
      </c>
      <c r="D26">
        <v>280.41000000000003</v>
      </c>
      <c r="E26">
        <v>189.54</v>
      </c>
      <c r="F26">
        <v>1.87</v>
      </c>
      <c r="G26">
        <v>1.0140503412564092</v>
      </c>
      <c r="H26">
        <f t="shared" si="1"/>
        <v>192.20310168173981</v>
      </c>
    </row>
    <row r="27" spans="1:8">
      <c r="A27">
        <f t="shared" si="0"/>
        <v>3600</v>
      </c>
      <c r="B27">
        <v>1.92</v>
      </c>
      <c r="C27">
        <v>3.6</v>
      </c>
      <c r="D27">
        <v>282.2</v>
      </c>
      <c r="E27">
        <v>193.43</v>
      </c>
      <c r="F27">
        <v>1.97</v>
      </c>
      <c r="G27">
        <v>1.0140503412564092</v>
      </c>
      <c r="H27">
        <f t="shared" si="1"/>
        <v>196.14775750922726</v>
      </c>
    </row>
    <row r="28" spans="1:8">
      <c r="A28">
        <f t="shared" si="0"/>
        <v>3650</v>
      </c>
      <c r="B28">
        <v>1.97</v>
      </c>
      <c r="C28">
        <v>3.65</v>
      </c>
      <c r="D28">
        <v>284.44</v>
      </c>
      <c r="E28">
        <v>197.68</v>
      </c>
      <c r="F28">
        <v>2.06</v>
      </c>
      <c r="G28">
        <v>1.0140503412564092</v>
      </c>
      <c r="H28">
        <f t="shared" si="1"/>
        <v>200.45747145956699</v>
      </c>
    </row>
    <row r="29" spans="1:8">
      <c r="A29">
        <f t="shared" si="0"/>
        <v>3700</v>
      </c>
      <c r="B29">
        <v>2.02</v>
      </c>
      <c r="C29">
        <v>3.7</v>
      </c>
      <c r="D29">
        <v>286.49</v>
      </c>
      <c r="E29">
        <v>201.83</v>
      </c>
      <c r="F29">
        <v>2.12</v>
      </c>
      <c r="G29">
        <v>1.0140503412564092</v>
      </c>
      <c r="H29">
        <f t="shared" si="1"/>
        <v>204.66578037578108</v>
      </c>
    </row>
    <row r="30" spans="1:8">
      <c r="A30">
        <f t="shared" si="0"/>
        <v>3750</v>
      </c>
      <c r="B30">
        <v>2.08</v>
      </c>
      <c r="C30">
        <v>3.75</v>
      </c>
      <c r="D30">
        <v>288.16000000000003</v>
      </c>
      <c r="E30">
        <v>205.75</v>
      </c>
      <c r="F30">
        <v>2.16</v>
      </c>
      <c r="G30">
        <v>1.0140503412564092</v>
      </c>
      <c r="H30">
        <f t="shared" si="1"/>
        <v>208.64085771350619</v>
      </c>
    </row>
    <row r="31" spans="1:8">
      <c r="A31">
        <f t="shared" si="0"/>
        <v>3800</v>
      </c>
      <c r="B31">
        <v>2.13</v>
      </c>
      <c r="C31">
        <v>3.8</v>
      </c>
      <c r="D31">
        <v>289.64999999999998</v>
      </c>
      <c r="E31">
        <v>209.57</v>
      </c>
      <c r="F31">
        <v>2.1800000000000002</v>
      </c>
      <c r="G31">
        <v>1.0140503412564092</v>
      </c>
      <c r="H31">
        <f t="shared" si="1"/>
        <v>212.51453001710567</v>
      </c>
    </row>
    <row r="32" spans="1:8">
      <c r="A32">
        <f t="shared" si="0"/>
        <v>3850</v>
      </c>
      <c r="B32">
        <v>2.1800000000000002</v>
      </c>
      <c r="C32">
        <v>3.85</v>
      </c>
      <c r="D32">
        <v>292.68</v>
      </c>
      <c r="E32">
        <v>214.56</v>
      </c>
      <c r="F32">
        <v>2.2000000000000002</v>
      </c>
      <c r="G32">
        <v>1.0140503412564092</v>
      </c>
      <c r="H32">
        <f t="shared" si="1"/>
        <v>217.57464121997518</v>
      </c>
    </row>
    <row r="33" spans="1:8">
      <c r="A33">
        <f t="shared" si="0"/>
        <v>3900</v>
      </c>
      <c r="B33">
        <v>2.23</v>
      </c>
      <c r="C33">
        <v>3.9</v>
      </c>
      <c r="D33">
        <v>296.75</v>
      </c>
      <c r="E33">
        <v>220.36</v>
      </c>
      <c r="F33">
        <v>2.23</v>
      </c>
      <c r="G33">
        <v>1.0140503412564092</v>
      </c>
      <c r="H33">
        <f t="shared" si="1"/>
        <v>223.45613319926235</v>
      </c>
    </row>
    <row r="34" spans="1:8">
      <c r="A34">
        <f t="shared" si="0"/>
        <v>3950</v>
      </c>
      <c r="B34">
        <v>2.2799999999999998</v>
      </c>
      <c r="C34">
        <v>3.95</v>
      </c>
      <c r="D34">
        <v>298.91000000000003</v>
      </c>
      <c r="E34">
        <v>224.8</v>
      </c>
      <c r="F34">
        <v>2.27</v>
      </c>
      <c r="G34">
        <v>1.0140503412564092</v>
      </c>
      <c r="H34">
        <f t="shared" si="1"/>
        <v>227.9585167144408</v>
      </c>
    </row>
    <row r="35" spans="1:8">
      <c r="A35">
        <f t="shared" si="0"/>
        <v>4000</v>
      </c>
      <c r="B35">
        <v>2.34</v>
      </c>
      <c r="C35">
        <v>4</v>
      </c>
      <c r="D35">
        <v>298.95</v>
      </c>
      <c r="E35">
        <v>227.68</v>
      </c>
      <c r="F35">
        <v>2.31</v>
      </c>
      <c r="G35">
        <v>1.0140503412564092</v>
      </c>
      <c r="H35">
        <f t="shared" si="1"/>
        <v>230.87898169725926</v>
      </c>
    </row>
    <row r="36" spans="1:8">
      <c r="A36">
        <f t="shared" si="0"/>
        <v>4050</v>
      </c>
      <c r="B36">
        <v>2.39</v>
      </c>
      <c r="C36">
        <v>4.05</v>
      </c>
      <c r="D36">
        <v>299.66000000000003</v>
      </c>
      <c r="E36">
        <v>231.08</v>
      </c>
      <c r="F36">
        <v>2.36</v>
      </c>
      <c r="G36">
        <v>1.0140503412564092</v>
      </c>
      <c r="H36">
        <f t="shared" si="1"/>
        <v>234.32675285753106</v>
      </c>
    </row>
    <row r="37" spans="1:8">
      <c r="A37">
        <f t="shared" si="0"/>
        <v>4100</v>
      </c>
      <c r="B37">
        <v>2.44</v>
      </c>
      <c r="C37">
        <v>4.0999999999999996</v>
      </c>
      <c r="D37">
        <v>302.51</v>
      </c>
      <c r="E37">
        <v>236.16</v>
      </c>
      <c r="F37">
        <v>2.4</v>
      </c>
      <c r="G37">
        <v>1.0140503412564092</v>
      </c>
      <c r="H37">
        <f t="shared" si="1"/>
        <v>239.4781285911136</v>
      </c>
    </row>
    <row r="38" spans="1:8">
      <c r="A38">
        <f t="shared" si="0"/>
        <v>4150</v>
      </c>
      <c r="B38">
        <v>2.4900000000000002</v>
      </c>
      <c r="C38">
        <v>4.1500000000000004</v>
      </c>
      <c r="D38">
        <v>305.8</v>
      </c>
      <c r="E38">
        <v>241.63</v>
      </c>
      <c r="F38">
        <v>2.4500000000000002</v>
      </c>
      <c r="G38">
        <v>1.0140503412564092</v>
      </c>
      <c r="H38">
        <f t="shared" si="1"/>
        <v>245.02498395778616</v>
      </c>
    </row>
    <row r="39" spans="1:8">
      <c r="A39">
        <f t="shared" si="0"/>
        <v>4200</v>
      </c>
      <c r="B39">
        <v>2.54</v>
      </c>
      <c r="C39">
        <v>4.2</v>
      </c>
      <c r="D39">
        <v>308.22000000000003</v>
      </c>
      <c r="E39">
        <v>246.48</v>
      </c>
      <c r="F39">
        <v>2.56</v>
      </c>
      <c r="G39">
        <v>1.0140503412564092</v>
      </c>
      <c r="H39">
        <f t="shared" si="1"/>
        <v>249.94312811287975</v>
      </c>
    </row>
    <row r="40" spans="1:8">
      <c r="A40">
        <f t="shared" si="0"/>
        <v>4250</v>
      </c>
      <c r="B40">
        <v>2.59</v>
      </c>
      <c r="C40">
        <v>4.25</v>
      </c>
      <c r="D40">
        <v>310.33</v>
      </c>
      <c r="E40">
        <v>251.13</v>
      </c>
      <c r="F40">
        <v>2.69</v>
      </c>
      <c r="G40">
        <v>1.0140503412564092</v>
      </c>
      <c r="H40">
        <f t="shared" si="1"/>
        <v>254.65846219972204</v>
      </c>
    </row>
    <row r="41" spans="1:8">
      <c r="A41">
        <f t="shared" si="0"/>
        <v>4300</v>
      </c>
      <c r="B41">
        <v>2.64</v>
      </c>
      <c r="C41">
        <v>4.3</v>
      </c>
      <c r="D41">
        <v>311.77</v>
      </c>
      <c r="E41">
        <v>255.26</v>
      </c>
      <c r="F41">
        <v>2.83</v>
      </c>
      <c r="G41">
        <v>1.0140503412564092</v>
      </c>
      <c r="H41">
        <f t="shared" si="1"/>
        <v>258.84649010911102</v>
      </c>
    </row>
    <row r="42" spans="1:8">
      <c r="A42">
        <f t="shared" si="0"/>
        <v>4350</v>
      </c>
      <c r="B42">
        <v>2.69</v>
      </c>
      <c r="C42">
        <v>4.3499999999999996</v>
      </c>
      <c r="D42">
        <v>312.18</v>
      </c>
      <c r="E42">
        <v>258.56</v>
      </c>
      <c r="F42">
        <v>2.96</v>
      </c>
      <c r="G42">
        <v>1.0140503412564092</v>
      </c>
      <c r="H42">
        <f t="shared" si="1"/>
        <v>262.19285623525718</v>
      </c>
    </row>
    <row r="43" spans="1:8">
      <c r="A43">
        <f t="shared" si="0"/>
        <v>4400</v>
      </c>
      <c r="B43">
        <v>2.74</v>
      </c>
      <c r="C43">
        <v>4.4000000000000004</v>
      </c>
      <c r="D43">
        <v>312.18</v>
      </c>
      <c r="E43">
        <v>261.52999999999997</v>
      </c>
      <c r="F43">
        <v>3.06</v>
      </c>
      <c r="G43">
        <v>1.0140503412564092</v>
      </c>
      <c r="H43">
        <f t="shared" si="1"/>
        <v>265.2045857487887</v>
      </c>
    </row>
    <row r="44" spans="1:8">
      <c r="A44">
        <f t="shared" si="0"/>
        <v>4450</v>
      </c>
      <c r="B44">
        <v>2.78</v>
      </c>
      <c r="C44">
        <v>4.45</v>
      </c>
      <c r="D44">
        <v>313.16000000000003</v>
      </c>
      <c r="E44">
        <v>265.33999999999997</v>
      </c>
      <c r="F44">
        <v>3.13</v>
      </c>
      <c r="G44">
        <v>1.0140503412564092</v>
      </c>
      <c r="H44">
        <f t="shared" si="1"/>
        <v>269.06811754897558</v>
      </c>
    </row>
    <row r="45" spans="1:8">
      <c r="A45">
        <f t="shared" si="0"/>
        <v>4500</v>
      </c>
      <c r="B45">
        <v>2.83</v>
      </c>
      <c r="C45">
        <v>4.5</v>
      </c>
      <c r="D45">
        <v>315.39</v>
      </c>
      <c r="E45">
        <v>270.23</v>
      </c>
      <c r="F45">
        <v>3.19</v>
      </c>
      <c r="G45">
        <v>1.0140503412564092</v>
      </c>
      <c r="H45">
        <f t="shared" si="1"/>
        <v>274.02682371771948</v>
      </c>
    </row>
    <row r="46" spans="1:8">
      <c r="A46">
        <f t="shared" si="0"/>
        <v>4550</v>
      </c>
      <c r="B46">
        <v>2.88</v>
      </c>
      <c r="C46">
        <v>4.55</v>
      </c>
      <c r="D46">
        <v>317.27999999999997</v>
      </c>
      <c r="E46">
        <v>274.87</v>
      </c>
      <c r="F46">
        <v>3.23</v>
      </c>
      <c r="G46">
        <v>1.0140503412564092</v>
      </c>
      <c r="H46">
        <f t="shared" si="1"/>
        <v>278.7320173011492</v>
      </c>
    </row>
    <row r="47" spans="1:8">
      <c r="A47">
        <f t="shared" si="0"/>
        <v>4600</v>
      </c>
      <c r="B47">
        <v>2.93</v>
      </c>
      <c r="C47">
        <v>4.5999999999999996</v>
      </c>
      <c r="D47">
        <v>317.60000000000002</v>
      </c>
      <c r="E47">
        <v>278.16000000000003</v>
      </c>
      <c r="F47">
        <v>3.28</v>
      </c>
      <c r="G47">
        <v>1.0140503412564092</v>
      </c>
      <c r="H47">
        <f t="shared" si="1"/>
        <v>282.06824292388285</v>
      </c>
    </row>
    <row r="48" spans="1:8">
      <c r="A48">
        <f t="shared" si="0"/>
        <v>4650</v>
      </c>
      <c r="B48">
        <v>2.98</v>
      </c>
      <c r="C48">
        <v>4.6500000000000004</v>
      </c>
      <c r="D48">
        <v>317.91000000000003</v>
      </c>
      <c r="E48">
        <v>281.47000000000003</v>
      </c>
      <c r="F48">
        <v>3.32</v>
      </c>
      <c r="G48">
        <v>1.0140503412564092</v>
      </c>
      <c r="H48">
        <f t="shared" si="1"/>
        <v>285.42474955344153</v>
      </c>
    </row>
    <row r="49" spans="1:8">
      <c r="A49">
        <f t="shared" si="0"/>
        <v>4700</v>
      </c>
      <c r="B49">
        <v>3.03</v>
      </c>
      <c r="C49">
        <v>4.7</v>
      </c>
      <c r="D49">
        <v>319.14999999999998</v>
      </c>
      <c r="E49">
        <v>285.61</v>
      </c>
      <c r="F49">
        <v>3.36</v>
      </c>
      <c r="G49">
        <v>1.0140503412564092</v>
      </c>
      <c r="H49">
        <f t="shared" si="1"/>
        <v>289.62291796624305</v>
      </c>
    </row>
    <row r="50" spans="1:8">
      <c r="A50">
        <f t="shared" si="0"/>
        <v>4750</v>
      </c>
      <c r="B50">
        <v>3.07</v>
      </c>
      <c r="C50">
        <v>4.75</v>
      </c>
      <c r="D50">
        <v>320.75</v>
      </c>
      <c r="E50">
        <v>290.08999999999997</v>
      </c>
      <c r="F50">
        <v>3.41</v>
      </c>
      <c r="G50">
        <v>1.0140503412564092</v>
      </c>
      <c r="H50">
        <f t="shared" si="1"/>
        <v>294.16586349507173</v>
      </c>
    </row>
    <row r="51" spans="1:8">
      <c r="A51">
        <f t="shared" si="0"/>
        <v>4800</v>
      </c>
      <c r="B51">
        <v>3.12</v>
      </c>
      <c r="C51">
        <v>4.8</v>
      </c>
      <c r="D51">
        <v>322.51</v>
      </c>
      <c r="E51">
        <v>294.75</v>
      </c>
      <c r="F51">
        <v>3.45</v>
      </c>
      <c r="G51">
        <v>1.0140503412564092</v>
      </c>
      <c r="H51">
        <f t="shared" si="1"/>
        <v>298.89133808532665</v>
      </c>
    </row>
    <row r="52" spans="1:8">
      <c r="A52">
        <f t="shared" si="0"/>
        <v>4850</v>
      </c>
      <c r="B52">
        <v>3.17</v>
      </c>
      <c r="C52">
        <v>4.8499999999999996</v>
      </c>
      <c r="D52">
        <v>324.2</v>
      </c>
      <c r="E52">
        <v>299.39</v>
      </c>
      <c r="F52">
        <v>3.49</v>
      </c>
      <c r="G52">
        <v>1.0140503412564092</v>
      </c>
      <c r="H52">
        <f t="shared" si="1"/>
        <v>303.59653166875637</v>
      </c>
    </row>
    <row r="53" spans="1:8">
      <c r="A53">
        <f t="shared" si="0"/>
        <v>4900</v>
      </c>
      <c r="B53">
        <v>3.21</v>
      </c>
      <c r="C53">
        <v>4.9000000000000004</v>
      </c>
      <c r="D53">
        <v>325.22000000000003</v>
      </c>
      <c r="E53">
        <v>303.41000000000003</v>
      </c>
      <c r="F53">
        <v>3.57</v>
      </c>
      <c r="G53">
        <v>1.0140503412564092</v>
      </c>
      <c r="H53">
        <f t="shared" si="1"/>
        <v>307.67301404060714</v>
      </c>
    </row>
    <row r="54" spans="1:8">
      <c r="A54">
        <f t="shared" si="0"/>
        <v>4950</v>
      </c>
      <c r="B54">
        <v>3.26</v>
      </c>
      <c r="C54">
        <v>4.95</v>
      </c>
      <c r="D54">
        <v>324.77999999999997</v>
      </c>
      <c r="E54">
        <v>306.08999999999997</v>
      </c>
      <c r="F54">
        <v>3.69</v>
      </c>
      <c r="G54">
        <v>1.0140503412564092</v>
      </c>
      <c r="H54">
        <f t="shared" si="1"/>
        <v>310.39066895517431</v>
      </c>
    </row>
    <row r="55" spans="1:8">
      <c r="A55">
        <f t="shared" si="0"/>
        <v>5000</v>
      </c>
      <c r="B55">
        <v>3.31</v>
      </c>
      <c r="C55">
        <v>5</v>
      </c>
      <c r="D55">
        <v>324.27999999999997</v>
      </c>
      <c r="E55">
        <v>308.70999999999998</v>
      </c>
      <c r="F55">
        <v>3.84</v>
      </c>
      <c r="G55">
        <v>1.0140503412564092</v>
      </c>
      <c r="H55">
        <f t="shared" si="1"/>
        <v>313.04748084926609</v>
      </c>
    </row>
    <row r="56" spans="1:8">
      <c r="A56">
        <f t="shared" si="0"/>
        <v>5050</v>
      </c>
      <c r="B56">
        <v>3.36</v>
      </c>
      <c r="C56">
        <v>5.05</v>
      </c>
      <c r="D56">
        <v>325.18</v>
      </c>
      <c r="E56">
        <v>312.67</v>
      </c>
      <c r="F56">
        <v>4</v>
      </c>
      <c r="G56">
        <v>1.0140503412564092</v>
      </c>
      <c r="H56">
        <f t="shared" si="1"/>
        <v>317.06312020064149</v>
      </c>
    </row>
    <row r="57" spans="1:8">
      <c r="A57">
        <f t="shared" si="0"/>
        <v>5100</v>
      </c>
      <c r="B57">
        <v>3.41</v>
      </c>
      <c r="C57">
        <v>5.0999999999999996</v>
      </c>
      <c r="D57">
        <v>326.14</v>
      </c>
      <c r="E57">
        <v>316.69</v>
      </c>
      <c r="F57">
        <v>4.17</v>
      </c>
      <c r="G57">
        <v>1.0140503412564092</v>
      </c>
      <c r="H57">
        <f t="shared" si="1"/>
        <v>321.13960257249227</v>
      </c>
    </row>
    <row r="58" spans="1:8">
      <c r="A58">
        <f t="shared" si="0"/>
        <v>5150</v>
      </c>
      <c r="B58">
        <v>3.45</v>
      </c>
      <c r="C58">
        <v>5.15</v>
      </c>
      <c r="D58">
        <v>326.70999999999998</v>
      </c>
      <c r="E58">
        <v>320.36</v>
      </c>
      <c r="F58">
        <v>4.34</v>
      </c>
      <c r="G58">
        <v>1.0140503412564092</v>
      </c>
      <c r="H58">
        <f t="shared" si="1"/>
        <v>324.86116732490331</v>
      </c>
    </row>
    <row r="59" spans="1:8">
      <c r="A59">
        <f t="shared" si="0"/>
        <v>5200</v>
      </c>
      <c r="B59">
        <v>3.5</v>
      </c>
      <c r="C59">
        <v>5.2</v>
      </c>
      <c r="D59">
        <v>328.68</v>
      </c>
      <c r="E59">
        <v>325.42</v>
      </c>
      <c r="F59">
        <v>4.46</v>
      </c>
      <c r="G59">
        <v>1.0140503412564092</v>
      </c>
      <c r="H59">
        <f t="shared" si="1"/>
        <v>329.9922620516607</v>
      </c>
    </row>
    <row r="60" spans="1:8">
      <c r="A60">
        <f t="shared" si="0"/>
        <v>5250</v>
      </c>
      <c r="B60">
        <v>3.54</v>
      </c>
      <c r="C60">
        <v>5.25</v>
      </c>
      <c r="D60">
        <v>331.79</v>
      </c>
      <c r="E60">
        <v>331.67</v>
      </c>
      <c r="F60">
        <v>4.51</v>
      </c>
      <c r="G60">
        <v>1.0140503412564092</v>
      </c>
      <c r="H60">
        <f t="shared" si="1"/>
        <v>336.33007668451324</v>
      </c>
    </row>
    <row r="61" spans="1:8">
      <c r="A61">
        <f t="shared" si="0"/>
        <v>5300</v>
      </c>
      <c r="B61">
        <v>3.59</v>
      </c>
      <c r="C61">
        <v>5.3</v>
      </c>
      <c r="D61">
        <v>333.61</v>
      </c>
      <c r="E61">
        <v>336.65</v>
      </c>
      <c r="F61">
        <v>4.51</v>
      </c>
      <c r="G61">
        <v>1.0140503412564092</v>
      </c>
      <c r="H61">
        <f t="shared" si="1"/>
        <v>341.38004738397012</v>
      </c>
    </row>
    <row r="62" spans="1:8">
      <c r="A62">
        <f t="shared" si="0"/>
        <v>5350</v>
      </c>
      <c r="B62">
        <v>3.64</v>
      </c>
      <c r="C62">
        <v>5.35</v>
      </c>
      <c r="D62">
        <v>333.14</v>
      </c>
      <c r="E62">
        <v>339.35</v>
      </c>
      <c r="F62">
        <v>4.5199999999999996</v>
      </c>
      <c r="G62">
        <v>1.0140503412564092</v>
      </c>
      <c r="H62">
        <f t="shared" si="1"/>
        <v>344.11798330536249</v>
      </c>
    </row>
    <row r="63" spans="1:8">
      <c r="A63">
        <f t="shared" si="0"/>
        <v>5400</v>
      </c>
      <c r="B63">
        <v>3.68</v>
      </c>
      <c r="C63">
        <v>5.4</v>
      </c>
      <c r="D63">
        <v>332.4</v>
      </c>
      <c r="E63">
        <v>341.76</v>
      </c>
      <c r="F63">
        <v>4.55</v>
      </c>
      <c r="G63">
        <v>1.0140503412564092</v>
      </c>
      <c r="H63">
        <f t="shared" si="1"/>
        <v>346.56184462779044</v>
      </c>
    </row>
    <row r="64" spans="1:8">
      <c r="A64">
        <f t="shared" si="0"/>
        <v>5450</v>
      </c>
      <c r="B64">
        <v>3.73</v>
      </c>
      <c r="C64">
        <v>5.45</v>
      </c>
      <c r="D64">
        <v>333.37</v>
      </c>
      <c r="E64">
        <v>345.94</v>
      </c>
      <c r="F64">
        <v>4.59</v>
      </c>
      <c r="G64">
        <v>1.0140503412564092</v>
      </c>
      <c r="H64">
        <f t="shared" si="1"/>
        <v>350.80057505424219</v>
      </c>
    </row>
    <row r="65" spans="1:8">
      <c r="A65">
        <f t="shared" si="0"/>
        <v>5500</v>
      </c>
      <c r="B65">
        <v>3.77</v>
      </c>
      <c r="C65">
        <v>5.5</v>
      </c>
      <c r="D65">
        <v>335.46</v>
      </c>
      <c r="E65">
        <v>351.3</v>
      </c>
      <c r="F65">
        <v>4.66</v>
      </c>
      <c r="G65">
        <v>1.0140503412564092</v>
      </c>
      <c r="H65">
        <f t="shared" si="1"/>
        <v>356.23588488337657</v>
      </c>
    </row>
    <row r="66" spans="1:8">
      <c r="A66">
        <f t="shared" si="0"/>
        <v>5550</v>
      </c>
      <c r="B66">
        <v>3.82</v>
      </c>
      <c r="C66">
        <v>5.55</v>
      </c>
      <c r="D66">
        <v>336.8</v>
      </c>
      <c r="E66">
        <v>355.91</v>
      </c>
      <c r="F66">
        <v>4.75</v>
      </c>
      <c r="G66">
        <v>1.0140503412564092</v>
      </c>
      <c r="H66">
        <f t="shared" si="1"/>
        <v>360.91065695656863</v>
      </c>
    </row>
    <row r="67" spans="1:8">
      <c r="A67">
        <f t="shared" ref="A67:A123" si="2">1000*C67</f>
        <v>5600</v>
      </c>
      <c r="B67">
        <v>3.86</v>
      </c>
      <c r="C67">
        <v>5.6</v>
      </c>
      <c r="D67">
        <v>337.44</v>
      </c>
      <c r="E67">
        <v>359.79</v>
      </c>
      <c r="F67">
        <v>4.87</v>
      </c>
      <c r="G67">
        <v>1.0140503412564092</v>
      </c>
      <c r="H67">
        <f t="shared" ref="H67:H123" si="3">G67*E67</f>
        <v>364.84517228064351</v>
      </c>
    </row>
    <row r="68" spans="1:8">
      <c r="A68">
        <f t="shared" si="2"/>
        <v>5650</v>
      </c>
      <c r="B68">
        <v>3.91</v>
      </c>
      <c r="C68">
        <v>5.65</v>
      </c>
      <c r="D68">
        <v>338.42</v>
      </c>
      <c r="E68">
        <v>364.07</v>
      </c>
      <c r="F68">
        <v>4.99</v>
      </c>
      <c r="G68">
        <v>1.0140503412564092</v>
      </c>
      <c r="H68">
        <f t="shared" si="3"/>
        <v>369.18530774122092</v>
      </c>
    </row>
    <row r="69" spans="1:8">
      <c r="A69">
        <f t="shared" si="2"/>
        <v>5700</v>
      </c>
      <c r="B69">
        <v>3.96</v>
      </c>
      <c r="C69">
        <v>5.7</v>
      </c>
      <c r="D69">
        <v>338.51</v>
      </c>
      <c r="E69">
        <v>367.38</v>
      </c>
      <c r="F69">
        <v>5.1100000000000003</v>
      </c>
      <c r="G69">
        <v>1.0140503412564092</v>
      </c>
      <c r="H69">
        <f t="shared" si="3"/>
        <v>372.5418143707796</v>
      </c>
    </row>
    <row r="70" spans="1:8">
      <c r="A70">
        <f t="shared" si="2"/>
        <v>5750</v>
      </c>
      <c r="B70">
        <v>4</v>
      </c>
      <c r="C70">
        <v>5.75</v>
      </c>
      <c r="D70">
        <v>337.4</v>
      </c>
      <c r="E70">
        <v>369.38</v>
      </c>
      <c r="F70">
        <v>5.23</v>
      </c>
      <c r="G70">
        <v>1.0140503412564092</v>
      </c>
      <c r="H70">
        <f t="shared" si="3"/>
        <v>374.56991505329245</v>
      </c>
    </row>
    <row r="71" spans="1:8">
      <c r="A71">
        <f t="shared" si="2"/>
        <v>5800</v>
      </c>
      <c r="B71">
        <v>4.05</v>
      </c>
      <c r="C71">
        <v>5.8</v>
      </c>
      <c r="D71">
        <v>337.49</v>
      </c>
      <c r="E71">
        <v>372.7</v>
      </c>
      <c r="F71">
        <v>5.34</v>
      </c>
      <c r="G71">
        <v>1.0140503412564092</v>
      </c>
      <c r="H71">
        <f t="shared" si="3"/>
        <v>377.9365621862637</v>
      </c>
    </row>
    <row r="72" spans="1:8">
      <c r="A72">
        <f t="shared" si="2"/>
        <v>5850</v>
      </c>
      <c r="B72">
        <v>4.09</v>
      </c>
      <c r="C72">
        <v>5.85</v>
      </c>
      <c r="D72">
        <v>339.12</v>
      </c>
      <c r="E72">
        <v>377.73</v>
      </c>
      <c r="F72">
        <v>5.44</v>
      </c>
      <c r="G72">
        <v>1.0140503412564092</v>
      </c>
      <c r="H72">
        <f t="shared" si="3"/>
        <v>383.03723540278349</v>
      </c>
    </row>
    <row r="73" spans="1:8">
      <c r="A73">
        <f t="shared" si="2"/>
        <v>5900</v>
      </c>
      <c r="B73">
        <v>4.1399999999999997</v>
      </c>
      <c r="C73">
        <v>5.9</v>
      </c>
      <c r="D73">
        <v>341.02</v>
      </c>
      <c r="E73">
        <v>383.1</v>
      </c>
      <c r="F73">
        <v>5.54</v>
      </c>
      <c r="G73">
        <v>1.0140503412564092</v>
      </c>
      <c r="H73">
        <f t="shared" si="3"/>
        <v>388.48268573533039</v>
      </c>
    </row>
    <row r="74" spans="1:8">
      <c r="A74">
        <f t="shared" si="2"/>
        <v>5950</v>
      </c>
      <c r="B74">
        <v>4.18</v>
      </c>
      <c r="C74">
        <v>5.95</v>
      </c>
      <c r="D74">
        <v>342.16</v>
      </c>
      <c r="E74">
        <v>387.62</v>
      </c>
      <c r="F74">
        <v>5.64</v>
      </c>
      <c r="G74">
        <v>1.0140503412564092</v>
      </c>
      <c r="H74">
        <f t="shared" si="3"/>
        <v>393.06619327780936</v>
      </c>
    </row>
    <row r="75" spans="1:8">
      <c r="A75">
        <f t="shared" si="2"/>
        <v>6000</v>
      </c>
      <c r="B75">
        <v>4.2300000000000004</v>
      </c>
      <c r="C75">
        <v>6</v>
      </c>
      <c r="D75">
        <v>342.27</v>
      </c>
      <c r="E75">
        <v>391.01</v>
      </c>
      <c r="F75">
        <v>5.74</v>
      </c>
      <c r="G75">
        <v>1.0140503412564092</v>
      </c>
      <c r="H75">
        <f t="shared" si="3"/>
        <v>396.50382393466856</v>
      </c>
    </row>
    <row r="76" spans="1:8">
      <c r="A76">
        <f t="shared" si="2"/>
        <v>6050</v>
      </c>
      <c r="B76">
        <v>4.2699999999999996</v>
      </c>
      <c r="C76">
        <v>6.05</v>
      </c>
      <c r="D76">
        <v>342.65</v>
      </c>
      <c r="E76">
        <v>394.71</v>
      </c>
      <c r="F76">
        <v>5.82</v>
      </c>
      <c r="G76">
        <v>1.0140503412564092</v>
      </c>
      <c r="H76">
        <f t="shared" si="3"/>
        <v>400.25581019731726</v>
      </c>
    </row>
    <row r="77" spans="1:8">
      <c r="A77">
        <f t="shared" si="2"/>
        <v>6100</v>
      </c>
      <c r="B77">
        <v>4.3099999999999996</v>
      </c>
      <c r="C77">
        <v>6.1</v>
      </c>
      <c r="D77">
        <v>344.23</v>
      </c>
      <c r="E77">
        <v>399.81</v>
      </c>
      <c r="F77">
        <v>5.9</v>
      </c>
      <c r="G77">
        <v>1.0140503412564092</v>
      </c>
      <c r="H77">
        <f t="shared" si="3"/>
        <v>405.427466937725</v>
      </c>
    </row>
    <row r="78" spans="1:8">
      <c r="A78">
        <f t="shared" si="2"/>
        <v>6150</v>
      </c>
      <c r="B78">
        <v>4.3600000000000003</v>
      </c>
      <c r="C78">
        <v>6.15</v>
      </c>
      <c r="D78">
        <v>346.54</v>
      </c>
      <c r="E78">
        <v>405.79</v>
      </c>
      <c r="F78">
        <v>5.96</v>
      </c>
      <c r="G78">
        <v>1.0140503412564092</v>
      </c>
      <c r="H78">
        <f t="shared" si="3"/>
        <v>411.49148797843833</v>
      </c>
    </row>
    <row r="79" spans="1:8">
      <c r="A79">
        <f t="shared" si="2"/>
        <v>6200</v>
      </c>
      <c r="B79">
        <v>4.4000000000000004</v>
      </c>
      <c r="C79">
        <v>6.2</v>
      </c>
      <c r="D79">
        <v>348.93</v>
      </c>
      <c r="E79">
        <v>411.91</v>
      </c>
      <c r="F79">
        <v>6.01</v>
      </c>
      <c r="G79">
        <v>1.0140503412564092</v>
      </c>
      <c r="H79">
        <f t="shared" si="3"/>
        <v>417.69747606692755</v>
      </c>
    </row>
    <row r="80" spans="1:8">
      <c r="A80">
        <f t="shared" si="2"/>
        <v>6250</v>
      </c>
      <c r="B80">
        <v>4.4400000000000004</v>
      </c>
      <c r="C80">
        <v>6.25</v>
      </c>
      <c r="D80">
        <v>351.37</v>
      </c>
      <c r="E80">
        <v>418.14</v>
      </c>
      <c r="F80">
        <v>6.07</v>
      </c>
      <c r="G80">
        <v>1.0140503412564092</v>
      </c>
      <c r="H80">
        <f t="shared" si="3"/>
        <v>424.01500969295495</v>
      </c>
    </row>
    <row r="81" spans="1:8">
      <c r="A81">
        <f t="shared" si="2"/>
        <v>6300</v>
      </c>
      <c r="B81">
        <v>4.4800000000000004</v>
      </c>
      <c r="C81">
        <v>6.3</v>
      </c>
      <c r="D81">
        <v>353.94</v>
      </c>
      <c r="E81">
        <v>424.56</v>
      </c>
      <c r="F81">
        <v>6.13</v>
      </c>
      <c r="G81">
        <v>1.0140503412564092</v>
      </c>
      <c r="H81">
        <f t="shared" si="3"/>
        <v>430.5252128838211</v>
      </c>
    </row>
    <row r="82" spans="1:8">
      <c r="A82">
        <f t="shared" si="2"/>
        <v>6350</v>
      </c>
      <c r="B82">
        <v>4.5199999999999996</v>
      </c>
      <c r="C82">
        <v>6.35</v>
      </c>
      <c r="D82">
        <v>356.29</v>
      </c>
      <c r="E82">
        <v>430.78</v>
      </c>
      <c r="F82">
        <v>6.23</v>
      </c>
      <c r="G82">
        <v>1.0140503412564092</v>
      </c>
      <c r="H82">
        <f t="shared" si="3"/>
        <v>436.83260600643592</v>
      </c>
    </row>
    <row r="83" spans="1:8">
      <c r="A83">
        <f t="shared" si="2"/>
        <v>6400</v>
      </c>
      <c r="B83">
        <v>4.57</v>
      </c>
      <c r="C83">
        <v>6.4</v>
      </c>
      <c r="D83">
        <v>357.88</v>
      </c>
      <c r="E83">
        <v>436.1</v>
      </c>
      <c r="F83">
        <v>6.37</v>
      </c>
      <c r="G83">
        <v>1.0140503412564092</v>
      </c>
      <c r="H83">
        <f t="shared" si="3"/>
        <v>442.22735382192008</v>
      </c>
    </row>
    <row r="84" spans="1:8">
      <c r="A84">
        <f t="shared" si="2"/>
        <v>6450</v>
      </c>
      <c r="B84">
        <v>4.6100000000000003</v>
      </c>
      <c r="C84">
        <v>6.45</v>
      </c>
      <c r="D84">
        <v>358.81</v>
      </c>
      <c r="E84">
        <v>440.64</v>
      </c>
      <c r="F84">
        <v>6.52</v>
      </c>
      <c r="G84">
        <v>1.0140503412564092</v>
      </c>
      <c r="H84">
        <f t="shared" si="3"/>
        <v>446.83114237122413</v>
      </c>
    </row>
    <row r="85" spans="1:8">
      <c r="A85">
        <f t="shared" si="2"/>
        <v>6500</v>
      </c>
      <c r="B85">
        <v>4.6500000000000004</v>
      </c>
      <c r="C85">
        <v>6.5</v>
      </c>
      <c r="D85">
        <v>359.43</v>
      </c>
      <c r="E85">
        <v>444.84</v>
      </c>
      <c r="F85">
        <v>6.66</v>
      </c>
      <c r="G85">
        <v>1.0140503412564092</v>
      </c>
      <c r="H85">
        <f t="shared" si="3"/>
        <v>451.09015380450109</v>
      </c>
    </row>
    <row r="86" spans="1:8">
      <c r="A86">
        <f t="shared" si="2"/>
        <v>6550</v>
      </c>
      <c r="B86">
        <v>4.6900000000000004</v>
      </c>
      <c r="C86">
        <v>6.55</v>
      </c>
      <c r="D86">
        <v>359.84</v>
      </c>
      <c r="E86">
        <v>448.76</v>
      </c>
      <c r="F86">
        <v>6.81</v>
      </c>
      <c r="G86">
        <v>1.0140503412564092</v>
      </c>
      <c r="H86">
        <f t="shared" si="3"/>
        <v>455.0652311422262</v>
      </c>
    </row>
    <row r="87" spans="1:8">
      <c r="A87">
        <f t="shared" si="2"/>
        <v>6600</v>
      </c>
      <c r="B87">
        <v>4.7300000000000004</v>
      </c>
      <c r="C87">
        <v>6.6</v>
      </c>
      <c r="D87">
        <v>360.79</v>
      </c>
      <c r="E87">
        <v>453.38</v>
      </c>
      <c r="F87">
        <v>6.93</v>
      </c>
      <c r="G87">
        <v>1.0140503412564092</v>
      </c>
      <c r="H87">
        <f t="shared" si="3"/>
        <v>459.75014371883083</v>
      </c>
    </row>
    <row r="88" spans="1:8">
      <c r="A88">
        <f t="shared" si="2"/>
        <v>6650</v>
      </c>
      <c r="B88">
        <v>4.7699999999999996</v>
      </c>
      <c r="C88">
        <v>6.65</v>
      </c>
      <c r="D88">
        <v>362.84</v>
      </c>
      <c r="E88">
        <v>459.42</v>
      </c>
      <c r="F88">
        <v>7.04</v>
      </c>
      <c r="G88">
        <v>1.0140503412564092</v>
      </c>
      <c r="H88">
        <f t="shared" si="3"/>
        <v>465.87500778001953</v>
      </c>
    </row>
    <row r="89" spans="1:8">
      <c r="A89">
        <f t="shared" si="2"/>
        <v>6700</v>
      </c>
      <c r="B89">
        <v>4.82</v>
      </c>
      <c r="C89">
        <v>6.7</v>
      </c>
      <c r="D89">
        <v>365.06</v>
      </c>
      <c r="E89">
        <v>465.7</v>
      </c>
      <c r="F89">
        <v>7.11</v>
      </c>
      <c r="G89">
        <v>1.0140503412564092</v>
      </c>
      <c r="H89">
        <f t="shared" si="3"/>
        <v>472.24324392310979</v>
      </c>
    </row>
    <row r="90" spans="1:8">
      <c r="A90">
        <f t="shared" si="2"/>
        <v>6750</v>
      </c>
      <c r="B90">
        <v>4.8600000000000003</v>
      </c>
      <c r="C90">
        <v>6.75</v>
      </c>
      <c r="D90">
        <v>366.63</v>
      </c>
      <c r="E90">
        <v>471.19</v>
      </c>
      <c r="F90">
        <v>7.16</v>
      </c>
      <c r="G90">
        <v>1.0140503412564092</v>
      </c>
      <c r="H90">
        <f t="shared" si="3"/>
        <v>477.81038029660749</v>
      </c>
    </row>
    <row r="91" spans="1:8">
      <c r="A91">
        <f t="shared" si="2"/>
        <v>6800</v>
      </c>
      <c r="B91">
        <v>4.9000000000000004</v>
      </c>
      <c r="C91">
        <v>6.8</v>
      </c>
      <c r="D91">
        <v>368.03</v>
      </c>
      <c r="E91">
        <v>476.5</v>
      </c>
      <c r="F91">
        <v>7.19</v>
      </c>
      <c r="G91">
        <v>1.0140503412564092</v>
      </c>
      <c r="H91">
        <f t="shared" si="3"/>
        <v>483.19498760867901</v>
      </c>
    </row>
    <row r="92" spans="1:8">
      <c r="A92">
        <f t="shared" si="2"/>
        <v>6850</v>
      </c>
      <c r="B92">
        <v>4.9400000000000004</v>
      </c>
      <c r="C92">
        <v>6.85</v>
      </c>
      <c r="D92">
        <v>369.65</v>
      </c>
      <c r="E92">
        <v>482.12</v>
      </c>
      <c r="F92">
        <v>7.23</v>
      </c>
      <c r="G92">
        <v>1.0140503412564092</v>
      </c>
      <c r="H92">
        <f t="shared" si="3"/>
        <v>488.89395052654004</v>
      </c>
    </row>
    <row r="93" spans="1:8">
      <c r="A93">
        <f t="shared" si="2"/>
        <v>6900</v>
      </c>
      <c r="B93">
        <v>4.9800000000000004</v>
      </c>
      <c r="C93">
        <v>6.9</v>
      </c>
      <c r="D93">
        <v>371.22</v>
      </c>
      <c r="E93">
        <v>487.7</v>
      </c>
      <c r="F93">
        <v>7.27</v>
      </c>
      <c r="G93">
        <v>1.0140503412564092</v>
      </c>
      <c r="H93">
        <f t="shared" si="3"/>
        <v>494.55235143075078</v>
      </c>
    </row>
    <row r="94" spans="1:8">
      <c r="A94">
        <f t="shared" si="2"/>
        <v>6950</v>
      </c>
      <c r="B94">
        <v>5.0199999999999996</v>
      </c>
      <c r="C94">
        <v>6.95</v>
      </c>
      <c r="D94">
        <v>372.44</v>
      </c>
      <c r="E94">
        <v>492.84</v>
      </c>
      <c r="F94">
        <v>7.33</v>
      </c>
      <c r="G94">
        <v>1.0140503412564092</v>
      </c>
      <c r="H94">
        <f t="shared" si="3"/>
        <v>499.76457018480869</v>
      </c>
    </row>
    <row r="95" spans="1:8">
      <c r="A95">
        <f t="shared" si="2"/>
        <v>7000</v>
      </c>
      <c r="B95">
        <v>5.0599999999999996</v>
      </c>
      <c r="C95">
        <v>7</v>
      </c>
      <c r="D95">
        <v>373.13</v>
      </c>
      <c r="E95">
        <v>497.31</v>
      </c>
      <c r="F95">
        <v>7.42</v>
      </c>
      <c r="G95">
        <v>1.0140503412564092</v>
      </c>
      <c r="H95">
        <f t="shared" si="3"/>
        <v>504.29737521022491</v>
      </c>
    </row>
    <row r="96" spans="1:8">
      <c r="A96">
        <f t="shared" si="2"/>
        <v>7050</v>
      </c>
      <c r="B96">
        <v>5.0999999999999996</v>
      </c>
      <c r="C96">
        <v>7.05</v>
      </c>
      <c r="D96">
        <v>373.41</v>
      </c>
      <c r="E96">
        <v>501.23</v>
      </c>
      <c r="F96">
        <v>7.51</v>
      </c>
      <c r="G96">
        <v>1.0140503412564092</v>
      </c>
      <c r="H96">
        <f t="shared" si="3"/>
        <v>508.27245254795002</v>
      </c>
    </row>
    <row r="97" spans="1:8">
      <c r="A97">
        <f t="shared" si="2"/>
        <v>7100</v>
      </c>
      <c r="B97">
        <v>5.14</v>
      </c>
      <c r="C97">
        <v>7.1</v>
      </c>
      <c r="D97">
        <v>373.52</v>
      </c>
      <c r="E97">
        <v>504.94</v>
      </c>
      <c r="F97">
        <v>7.6</v>
      </c>
      <c r="G97">
        <v>1.0140503412564092</v>
      </c>
      <c r="H97">
        <f t="shared" si="3"/>
        <v>512.03457931401124</v>
      </c>
    </row>
    <row r="98" spans="1:8">
      <c r="A98">
        <f t="shared" si="2"/>
        <v>7150</v>
      </c>
      <c r="B98">
        <v>5.18</v>
      </c>
      <c r="C98">
        <v>7.15</v>
      </c>
      <c r="D98">
        <v>373.63</v>
      </c>
      <c r="E98">
        <v>508.65</v>
      </c>
      <c r="F98">
        <v>7.7</v>
      </c>
      <c r="G98">
        <v>1.0140503412564092</v>
      </c>
      <c r="H98">
        <f t="shared" si="3"/>
        <v>515.79670608007257</v>
      </c>
    </row>
    <row r="99" spans="1:8">
      <c r="A99">
        <f t="shared" si="2"/>
        <v>7200</v>
      </c>
      <c r="B99">
        <v>5.22</v>
      </c>
      <c r="C99">
        <v>7.2</v>
      </c>
      <c r="D99">
        <v>373.88</v>
      </c>
      <c r="E99">
        <v>512.54</v>
      </c>
      <c r="F99">
        <v>7.82</v>
      </c>
      <c r="G99">
        <v>1.0140503412564092</v>
      </c>
      <c r="H99">
        <f t="shared" si="3"/>
        <v>519.74136190755996</v>
      </c>
    </row>
    <row r="100" spans="1:8">
      <c r="A100">
        <f t="shared" si="2"/>
        <v>7250</v>
      </c>
      <c r="B100">
        <v>5.26</v>
      </c>
      <c r="C100">
        <v>7.25</v>
      </c>
      <c r="D100">
        <v>373.99</v>
      </c>
      <c r="E100">
        <v>516.26</v>
      </c>
      <c r="F100">
        <v>7.96</v>
      </c>
      <c r="G100">
        <v>1.0140503412564092</v>
      </c>
      <c r="H100">
        <f t="shared" si="3"/>
        <v>523.51362917703386</v>
      </c>
    </row>
    <row r="101" spans="1:8">
      <c r="A101">
        <f t="shared" si="2"/>
        <v>7300</v>
      </c>
      <c r="B101">
        <v>5.31</v>
      </c>
      <c r="C101">
        <v>7.3</v>
      </c>
      <c r="D101">
        <v>373.17</v>
      </c>
      <c r="E101">
        <v>518.66999999999996</v>
      </c>
      <c r="F101">
        <v>8.14</v>
      </c>
      <c r="G101">
        <v>1.0140503412564092</v>
      </c>
      <c r="H101">
        <f t="shared" si="3"/>
        <v>525.95749049946176</v>
      </c>
    </row>
    <row r="102" spans="1:8">
      <c r="A102">
        <f t="shared" si="2"/>
        <v>7350</v>
      </c>
      <c r="B102">
        <v>5.35</v>
      </c>
      <c r="C102">
        <v>7.35</v>
      </c>
      <c r="D102">
        <v>371.36</v>
      </c>
      <c r="E102">
        <v>519.69000000000005</v>
      </c>
      <c r="F102">
        <v>8.36</v>
      </c>
      <c r="G102">
        <v>1.0140503412564092</v>
      </c>
      <c r="H102">
        <f t="shared" si="3"/>
        <v>526.99182184754341</v>
      </c>
    </row>
    <row r="103" spans="1:8">
      <c r="A103">
        <f t="shared" si="2"/>
        <v>7400</v>
      </c>
      <c r="B103">
        <v>5.39</v>
      </c>
      <c r="C103">
        <v>7.4</v>
      </c>
      <c r="D103">
        <v>370.01</v>
      </c>
      <c r="E103">
        <v>521.33000000000004</v>
      </c>
      <c r="F103">
        <v>8.59</v>
      </c>
      <c r="G103">
        <v>1.0140503412564092</v>
      </c>
      <c r="H103">
        <f t="shared" si="3"/>
        <v>528.65486440720383</v>
      </c>
    </row>
    <row r="104" spans="1:8">
      <c r="A104">
        <f t="shared" si="2"/>
        <v>7450</v>
      </c>
      <c r="B104">
        <v>5.44</v>
      </c>
      <c r="C104">
        <v>7.45</v>
      </c>
      <c r="D104">
        <v>370.04</v>
      </c>
      <c r="E104">
        <v>524.89</v>
      </c>
      <c r="F104">
        <v>8.81</v>
      </c>
      <c r="G104">
        <v>1.0140503412564092</v>
      </c>
      <c r="H104">
        <f t="shared" si="3"/>
        <v>532.26488362207658</v>
      </c>
    </row>
    <row r="105" spans="1:8">
      <c r="A105">
        <f t="shared" si="2"/>
        <v>7500</v>
      </c>
      <c r="B105">
        <v>5.48</v>
      </c>
      <c r="C105">
        <v>7.5</v>
      </c>
      <c r="D105">
        <v>370.8</v>
      </c>
      <c r="E105">
        <v>529.5</v>
      </c>
      <c r="F105">
        <v>9.02</v>
      </c>
      <c r="G105">
        <v>1.0140503412564092</v>
      </c>
      <c r="H105">
        <f t="shared" si="3"/>
        <v>536.9396556952687</v>
      </c>
    </row>
    <row r="106" spans="1:8">
      <c r="A106">
        <f t="shared" si="2"/>
        <v>7550</v>
      </c>
      <c r="B106">
        <v>5.52</v>
      </c>
      <c r="C106">
        <v>7.55</v>
      </c>
      <c r="D106">
        <v>371.09</v>
      </c>
      <c r="E106">
        <v>533.45000000000005</v>
      </c>
      <c r="F106">
        <v>9.1300000000000008</v>
      </c>
      <c r="G106">
        <v>1.0140503412564092</v>
      </c>
      <c r="H106">
        <f t="shared" si="3"/>
        <v>540.94515454323152</v>
      </c>
    </row>
    <row r="107" spans="1:8">
      <c r="A107">
        <f t="shared" si="2"/>
        <v>7600</v>
      </c>
      <c r="B107">
        <v>5.56</v>
      </c>
      <c r="C107">
        <v>7.6</v>
      </c>
      <c r="D107">
        <v>370.5</v>
      </c>
      <c r="E107">
        <v>536.12</v>
      </c>
      <c r="F107">
        <v>9.15</v>
      </c>
      <c r="G107">
        <v>1.0140503412564092</v>
      </c>
      <c r="H107">
        <f t="shared" si="3"/>
        <v>543.65266895438617</v>
      </c>
    </row>
    <row r="108" spans="1:8">
      <c r="A108">
        <f t="shared" si="2"/>
        <v>7650</v>
      </c>
      <c r="B108">
        <v>5.6</v>
      </c>
      <c r="C108">
        <v>7.65</v>
      </c>
      <c r="D108">
        <v>369.84</v>
      </c>
      <c r="E108">
        <v>538.69000000000005</v>
      </c>
      <c r="F108">
        <v>9.1300000000000008</v>
      </c>
      <c r="G108">
        <v>1.0140503412564092</v>
      </c>
      <c r="H108">
        <f t="shared" si="3"/>
        <v>546.2587783314151</v>
      </c>
    </row>
    <row r="109" spans="1:8">
      <c r="A109">
        <f t="shared" si="2"/>
        <v>7700</v>
      </c>
      <c r="B109">
        <v>5.65</v>
      </c>
      <c r="C109">
        <v>7.7</v>
      </c>
      <c r="D109">
        <v>369.72</v>
      </c>
      <c r="E109">
        <v>542.03</v>
      </c>
      <c r="F109">
        <v>9.11</v>
      </c>
      <c r="G109">
        <v>1.0140503412564092</v>
      </c>
      <c r="H109">
        <f t="shared" si="3"/>
        <v>549.6457064712115</v>
      </c>
    </row>
    <row r="110" spans="1:8">
      <c r="A110">
        <f t="shared" si="2"/>
        <v>7750</v>
      </c>
      <c r="B110">
        <v>5.69</v>
      </c>
      <c r="C110">
        <v>7.75</v>
      </c>
      <c r="D110">
        <v>369.97</v>
      </c>
      <c r="E110">
        <v>545.92999999999995</v>
      </c>
      <c r="F110">
        <v>9.11</v>
      </c>
      <c r="G110">
        <v>1.0140503412564092</v>
      </c>
      <c r="H110">
        <f t="shared" si="3"/>
        <v>553.60050280211146</v>
      </c>
    </row>
    <row r="111" spans="1:8">
      <c r="A111">
        <f t="shared" si="2"/>
        <v>7800</v>
      </c>
      <c r="B111">
        <v>5.73</v>
      </c>
      <c r="C111">
        <v>7.8</v>
      </c>
      <c r="D111">
        <v>370.31</v>
      </c>
      <c r="E111">
        <v>549.96</v>
      </c>
      <c r="F111">
        <v>9.15</v>
      </c>
      <c r="G111">
        <v>1.0140503412564092</v>
      </c>
      <c r="H111">
        <f t="shared" si="3"/>
        <v>557.68712567737487</v>
      </c>
    </row>
    <row r="112" spans="1:8">
      <c r="A112">
        <f t="shared" si="2"/>
        <v>7850</v>
      </c>
      <c r="B112">
        <v>5.77</v>
      </c>
      <c r="C112">
        <v>7.85</v>
      </c>
      <c r="D112">
        <v>370.49</v>
      </c>
      <c r="E112">
        <v>553.75</v>
      </c>
      <c r="F112">
        <v>9.23</v>
      </c>
      <c r="G112">
        <v>1.0140503412564092</v>
      </c>
      <c r="H112">
        <f t="shared" si="3"/>
        <v>561.53037647073666</v>
      </c>
    </row>
    <row r="113" spans="1:9">
      <c r="A113">
        <f t="shared" si="2"/>
        <v>7900</v>
      </c>
      <c r="B113">
        <v>5.81</v>
      </c>
      <c r="C113">
        <v>7.9</v>
      </c>
      <c r="D113">
        <v>370.09</v>
      </c>
      <c r="E113">
        <v>556.66999999999996</v>
      </c>
      <c r="F113">
        <v>9.36</v>
      </c>
      <c r="G113">
        <v>1.0140503412564092</v>
      </c>
      <c r="H113">
        <f t="shared" si="3"/>
        <v>564.49140346720526</v>
      </c>
    </row>
    <row r="114" spans="1:9">
      <c r="A114">
        <f t="shared" si="2"/>
        <v>7950</v>
      </c>
      <c r="B114">
        <v>5.86</v>
      </c>
      <c r="C114">
        <v>7.95</v>
      </c>
      <c r="D114">
        <v>369.13</v>
      </c>
      <c r="E114">
        <v>558.74</v>
      </c>
      <c r="F114">
        <v>9.5500000000000007</v>
      </c>
      <c r="G114">
        <v>1.0140503412564092</v>
      </c>
      <c r="H114">
        <f t="shared" si="3"/>
        <v>566.59048767360616</v>
      </c>
    </row>
    <row r="115" spans="1:9">
      <c r="A115">
        <f t="shared" si="2"/>
        <v>8000</v>
      </c>
      <c r="B115">
        <v>5.9</v>
      </c>
      <c r="C115">
        <v>8</v>
      </c>
      <c r="D115">
        <v>368.11</v>
      </c>
      <c r="E115">
        <v>560.71</v>
      </c>
      <c r="F115">
        <v>9.77</v>
      </c>
      <c r="G115">
        <v>1.0140503412564092</v>
      </c>
      <c r="H115">
        <f t="shared" si="3"/>
        <v>568.58816684588123</v>
      </c>
    </row>
    <row r="116" spans="1:9">
      <c r="A116">
        <f t="shared" si="2"/>
        <v>8050.0000000000009</v>
      </c>
      <c r="B116">
        <v>5.94</v>
      </c>
      <c r="C116">
        <v>8.0500000000000007</v>
      </c>
      <c r="D116">
        <v>366.95</v>
      </c>
      <c r="E116">
        <v>562.42999999999995</v>
      </c>
      <c r="F116">
        <v>9.99</v>
      </c>
      <c r="G116">
        <v>1.0140503412564092</v>
      </c>
      <c r="H116">
        <f t="shared" si="3"/>
        <v>570.33233343284223</v>
      </c>
    </row>
    <row r="117" spans="1:9">
      <c r="A117">
        <f t="shared" si="2"/>
        <v>8100</v>
      </c>
      <c r="B117">
        <v>5.99</v>
      </c>
      <c r="C117">
        <v>8.1</v>
      </c>
      <c r="D117">
        <v>364.71</v>
      </c>
      <c r="E117">
        <v>562.45000000000005</v>
      </c>
      <c r="F117">
        <v>10.18</v>
      </c>
      <c r="G117">
        <v>1.0140503412564092</v>
      </c>
      <c r="H117">
        <f t="shared" si="3"/>
        <v>570.35261443966738</v>
      </c>
      <c r="I117" t="s">
        <v>21</v>
      </c>
    </row>
    <row r="118" spans="1:9">
      <c r="A118">
        <f t="shared" si="2"/>
        <v>8150</v>
      </c>
      <c r="B118">
        <v>6.04</v>
      </c>
      <c r="C118">
        <v>8.15</v>
      </c>
      <c r="D118">
        <v>360.86</v>
      </c>
      <c r="E118">
        <v>559.96</v>
      </c>
      <c r="F118">
        <v>10.24</v>
      </c>
      <c r="G118">
        <v>1.0140503412564092</v>
      </c>
      <c r="H118">
        <f t="shared" si="3"/>
        <v>567.82762908993891</v>
      </c>
    </row>
    <row r="119" spans="1:9">
      <c r="A119">
        <f t="shared" si="2"/>
        <v>8200</v>
      </c>
      <c r="B119">
        <v>6.09</v>
      </c>
      <c r="C119">
        <v>8.1999999999999993</v>
      </c>
      <c r="D119">
        <v>356.3</v>
      </c>
      <c r="E119">
        <v>556.28</v>
      </c>
      <c r="F119" t="e">
        <f>-INF</f>
        <v>#NAME?</v>
      </c>
      <c r="G119">
        <v>1.0140503412564092</v>
      </c>
      <c r="H119">
        <f t="shared" si="3"/>
        <v>564.0959238341153</v>
      </c>
    </row>
    <row r="120" spans="1:9">
      <c r="A120">
        <f t="shared" si="2"/>
        <v>8250</v>
      </c>
      <c r="B120">
        <v>6.14</v>
      </c>
      <c r="C120">
        <v>8.25</v>
      </c>
      <c r="D120">
        <v>352.24</v>
      </c>
      <c r="E120">
        <v>553.29</v>
      </c>
      <c r="F120" t="e">
        <f>-INF</f>
        <v>#NAME?</v>
      </c>
      <c r="G120">
        <v>1.0140503412564092</v>
      </c>
      <c r="H120">
        <f t="shared" si="3"/>
        <v>561.06391331375869</v>
      </c>
    </row>
    <row r="121" spans="1:9">
      <c r="A121">
        <f t="shared" si="2"/>
        <v>8300</v>
      </c>
      <c r="B121">
        <v>6.19</v>
      </c>
      <c r="C121">
        <v>8.3000000000000007</v>
      </c>
      <c r="D121">
        <v>348.97</v>
      </c>
      <c r="E121">
        <v>551.48</v>
      </c>
      <c r="F121" t="e">
        <f>-INF</f>
        <v>#NAME?</v>
      </c>
      <c r="G121">
        <v>1.0140503412564092</v>
      </c>
      <c r="H121">
        <f t="shared" si="3"/>
        <v>559.22848219608454</v>
      </c>
    </row>
    <row r="122" spans="1:9">
      <c r="A122">
        <f t="shared" si="2"/>
        <v>8350</v>
      </c>
      <c r="B122">
        <v>6.24</v>
      </c>
      <c r="C122">
        <v>8.35</v>
      </c>
      <c r="D122">
        <v>343.46</v>
      </c>
      <c r="E122">
        <v>546.04999999999995</v>
      </c>
      <c r="F122" t="e">
        <f>-INF</f>
        <v>#NAME?</v>
      </c>
      <c r="G122">
        <v>1.0140503412564092</v>
      </c>
      <c r="H122">
        <f t="shared" si="3"/>
        <v>553.72218884306221</v>
      </c>
    </row>
    <row r="123" spans="1:9">
      <c r="A123">
        <f t="shared" si="2"/>
        <v>8400</v>
      </c>
      <c r="B123">
        <v>6.3</v>
      </c>
      <c r="C123">
        <v>8.4</v>
      </c>
      <c r="D123">
        <v>334.67</v>
      </c>
      <c r="E123">
        <v>535.04999999999995</v>
      </c>
      <c r="F123" t="e">
        <f>-INF</f>
        <v>#NAME?</v>
      </c>
      <c r="G123">
        <v>1.0140503412564092</v>
      </c>
      <c r="H123">
        <f t="shared" si="3"/>
        <v>542.56763508924178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24"/>
  <sheetViews>
    <sheetView workbookViewId="0">
      <selection sqref="A1:XFD1048576"/>
    </sheetView>
  </sheetViews>
  <sheetFormatPr defaultRowHeight="15"/>
  <sheetData>
    <row r="1" spans="1:8">
      <c r="B1" t="s">
        <v>6</v>
      </c>
      <c r="C1" t="s">
        <v>7</v>
      </c>
      <c r="D1" t="s">
        <v>8</v>
      </c>
      <c r="E1" t="s">
        <v>9</v>
      </c>
      <c r="F1" t="s">
        <v>11</v>
      </c>
      <c r="G1" t="s">
        <v>22</v>
      </c>
    </row>
    <row r="2" spans="1:8">
      <c r="A2">
        <f>1000*C2</f>
        <v>2200</v>
      </c>
      <c r="B2">
        <v>0.34</v>
      </c>
      <c r="C2">
        <v>2.2000000000000002</v>
      </c>
      <c r="D2" t="e">
        <f>-INF</f>
        <v>#NAME?</v>
      </c>
      <c r="E2" t="e">
        <f>-INF</f>
        <v>#NAME?</v>
      </c>
      <c r="F2">
        <v>0</v>
      </c>
      <c r="G2">
        <v>1.014641148028995</v>
      </c>
      <c r="H2" t="e">
        <f>G2*E2</f>
        <v>#NAME?</v>
      </c>
    </row>
    <row r="3" spans="1:8">
      <c r="A3">
        <f t="shared" ref="A3:A66" si="0">1000*C3</f>
        <v>2250</v>
      </c>
      <c r="B3">
        <v>0.4</v>
      </c>
      <c r="C3">
        <v>2.25</v>
      </c>
      <c r="D3">
        <v>212.09</v>
      </c>
      <c r="E3">
        <v>90.88</v>
      </c>
      <c r="F3">
        <v>0</v>
      </c>
      <c r="G3">
        <v>1.014641148028995</v>
      </c>
      <c r="H3">
        <f t="shared" ref="H3:H66" si="1">G3*E3</f>
        <v>92.210587532875053</v>
      </c>
    </row>
    <row r="4" spans="1:8">
      <c r="A4">
        <f t="shared" si="0"/>
        <v>2300</v>
      </c>
      <c r="B4">
        <v>0.48</v>
      </c>
      <c r="C4">
        <v>2.2999999999999998</v>
      </c>
      <c r="D4">
        <v>209.14</v>
      </c>
      <c r="E4">
        <v>91.59</v>
      </c>
      <c r="F4">
        <v>0</v>
      </c>
      <c r="G4">
        <v>1.014641148028995</v>
      </c>
      <c r="H4">
        <f t="shared" si="1"/>
        <v>92.930982747975648</v>
      </c>
    </row>
    <row r="5" spans="1:8">
      <c r="A5">
        <f t="shared" si="0"/>
        <v>2350</v>
      </c>
      <c r="B5">
        <v>0.56000000000000005</v>
      </c>
      <c r="C5">
        <v>2.35</v>
      </c>
      <c r="D5">
        <v>208.53</v>
      </c>
      <c r="E5">
        <v>93.3</v>
      </c>
      <c r="F5">
        <v>0</v>
      </c>
      <c r="G5">
        <v>1.014641148028995</v>
      </c>
      <c r="H5">
        <f t="shared" si="1"/>
        <v>94.666019111105228</v>
      </c>
    </row>
    <row r="6" spans="1:8">
      <c r="A6">
        <f t="shared" si="0"/>
        <v>2400</v>
      </c>
      <c r="B6">
        <v>0.63</v>
      </c>
      <c r="C6">
        <v>2.4</v>
      </c>
      <c r="D6">
        <v>209.01</v>
      </c>
      <c r="E6">
        <v>95.51</v>
      </c>
      <c r="F6">
        <v>0</v>
      </c>
      <c r="G6">
        <v>1.014641148028995</v>
      </c>
      <c r="H6">
        <f t="shared" si="1"/>
        <v>96.908376048249309</v>
      </c>
    </row>
    <row r="7" spans="1:8">
      <c r="A7">
        <f t="shared" si="0"/>
        <v>2450</v>
      </c>
      <c r="B7">
        <v>0.71</v>
      </c>
      <c r="C7">
        <v>2.4500000000000002</v>
      </c>
      <c r="D7">
        <v>210.48</v>
      </c>
      <c r="E7">
        <v>98.19</v>
      </c>
      <c r="F7">
        <v>0.04</v>
      </c>
      <c r="G7">
        <v>1.014641148028995</v>
      </c>
      <c r="H7">
        <f t="shared" si="1"/>
        <v>99.627614324967013</v>
      </c>
    </row>
    <row r="8" spans="1:8">
      <c r="A8">
        <f t="shared" si="0"/>
        <v>2500</v>
      </c>
      <c r="B8">
        <v>0.78</v>
      </c>
      <c r="C8">
        <v>2.5</v>
      </c>
      <c r="D8">
        <v>213.22</v>
      </c>
      <c r="E8">
        <v>101.5</v>
      </c>
      <c r="F8">
        <v>0.22</v>
      </c>
      <c r="G8">
        <v>1.014641148028995</v>
      </c>
      <c r="H8">
        <f t="shared" si="1"/>
        <v>102.98607652494299</v>
      </c>
    </row>
    <row r="9" spans="1:8">
      <c r="A9">
        <f t="shared" si="0"/>
        <v>2550</v>
      </c>
      <c r="B9">
        <v>0.85</v>
      </c>
      <c r="C9">
        <v>2.5499999999999998</v>
      </c>
      <c r="D9">
        <v>217.41</v>
      </c>
      <c r="E9">
        <v>105.57</v>
      </c>
      <c r="F9">
        <v>0.48</v>
      </c>
      <c r="G9">
        <v>1.014641148028995</v>
      </c>
      <c r="H9">
        <f t="shared" si="1"/>
        <v>107.11566599742099</v>
      </c>
    </row>
    <row r="10" spans="1:8">
      <c r="A10">
        <f t="shared" si="0"/>
        <v>2600</v>
      </c>
      <c r="B10">
        <v>0.92</v>
      </c>
      <c r="C10">
        <v>2.6</v>
      </c>
      <c r="D10">
        <v>224.98</v>
      </c>
      <c r="E10">
        <v>111.38</v>
      </c>
      <c r="F10">
        <v>0.78</v>
      </c>
      <c r="G10">
        <v>1.014641148028995</v>
      </c>
      <c r="H10">
        <f t="shared" si="1"/>
        <v>113.01073106746945</v>
      </c>
    </row>
    <row r="11" spans="1:8">
      <c r="A11">
        <f t="shared" si="0"/>
        <v>2650</v>
      </c>
      <c r="B11">
        <v>0.98</v>
      </c>
      <c r="C11">
        <v>2.65</v>
      </c>
      <c r="D11">
        <v>232.29</v>
      </c>
      <c r="E11">
        <v>117.21</v>
      </c>
      <c r="F11">
        <v>1.05</v>
      </c>
      <c r="G11">
        <v>1.014641148028995</v>
      </c>
      <c r="H11">
        <f t="shared" si="1"/>
        <v>118.92608896047849</v>
      </c>
    </row>
    <row r="12" spans="1:8">
      <c r="A12">
        <f t="shared" si="0"/>
        <v>2700</v>
      </c>
      <c r="B12">
        <v>1.05</v>
      </c>
      <c r="C12">
        <v>2.7</v>
      </c>
      <c r="D12">
        <v>238.16</v>
      </c>
      <c r="E12">
        <v>122.44</v>
      </c>
      <c r="F12">
        <v>1.1299999999999999</v>
      </c>
      <c r="G12">
        <v>1.014641148028995</v>
      </c>
      <c r="H12">
        <f t="shared" si="1"/>
        <v>124.23266216467015</v>
      </c>
    </row>
    <row r="13" spans="1:8">
      <c r="A13">
        <f t="shared" si="0"/>
        <v>2750</v>
      </c>
      <c r="B13">
        <v>1.1100000000000001</v>
      </c>
      <c r="C13">
        <v>2.75</v>
      </c>
      <c r="D13">
        <v>242.1</v>
      </c>
      <c r="E13">
        <v>126.76</v>
      </c>
      <c r="F13">
        <v>1.1100000000000001</v>
      </c>
      <c r="G13">
        <v>1.014641148028995</v>
      </c>
      <c r="H13">
        <f t="shared" si="1"/>
        <v>128.6159119241554</v>
      </c>
    </row>
    <row r="14" spans="1:8">
      <c r="A14">
        <f t="shared" si="0"/>
        <v>2800</v>
      </c>
      <c r="B14">
        <v>1.17</v>
      </c>
      <c r="C14">
        <v>2.8</v>
      </c>
      <c r="D14">
        <v>245.21</v>
      </c>
      <c r="E14">
        <v>130.72999999999999</v>
      </c>
      <c r="F14">
        <v>1.1100000000000001</v>
      </c>
      <c r="G14">
        <v>1.014641148028995</v>
      </c>
      <c r="H14">
        <f t="shared" si="1"/>
        <v>132.64403728183049</v>
      </c>
    </row>
    <row r="15" spans="1:8">
      <c r="A15">
        <f t="shared" si="0"/>
        <v>2850</v>
      </c>
      <c r="B15">
        <v>1.24</v>
      </c>
      <c r="C15">
        <v>2.85</v>
      </c>
      <c r="D15">
        <v>249.32</v>
      </c>
      <c r="E15">
        <v>135.30000000000001</v>
      </c>
      <c r="F15">
        <v>1.1100000000000001</v>
      </c>
      <c r="G15">
        <v>1.014641148028995</v>
      </c>
      <c r="H15">
        <f t="shared" si="1"/>
        <v>137.28094732832304</v>
      </c>
    </row>
    <row r="16" spans="1:8">
      <c r="A16">
        <f t="shared" si="0"/>
        <v>2900</v>
      </c>
      <c r="B16">
        <v>1.3</v>
      </c>
      <c r="C16">
        <v>2.9</v>
      </c>
      <c r="D16">
        <v>252.95</v>
      </c>
      <c r="E16">
        <v>139.66999999999999</v>
      </c>
      <c r="F16">
        <v>1.1100000000000001</v>
      </c>
      <c r="G16">
        <v>1.014641148028995</v>
      </c>
      <c r="H16">
        <f t="shared" si="1"/>
        <v>141.71492914520971</v>
      </c>
    </row>
    <row r="17" spans="1:8">
      <c r="A17">
        <f t="shared" si="0"/>
        <v>2950</v>
      </c>
      <c r="B17">
        <v>1.35</v>
      </c>
      <c r="C17">
        <v>2.95</v>
      </c>
      <c r="D17">
        <v>255.71</v>
      </c>
      <c r="E17">
        <v>143.63</v>
      </c>
      <c r="F17">
        <v>1.1100000000000001</v>
      </c>
      <c r="G17">
        <v>1.014641148028995</v>
      </c>
      <c r="H17">
        <f t="shared" si="1"/>
        <v>145.73290809140454</v>
      </c>
    </row>
    <row r="18" spans="1:8">
      <c r="A18">
        <f t="shared" si="0"/>
        <v>3000</v>
      </c>
      <c r="B18">
        <v>1.41</v>
      </c>
      <c r="C18">
        <v>3</v>
      </c>
      <c r="D18">
        <v>258.75</v>
      </c>
      <c r="E18">
        <v>147.81</v>
      </c>
      <c r="F18">
        <v>1.1100000000000001</v>
      </c>
      <c r="G18">
        <v>1.014641148028995</v>
      </c>
      <c r="H18">
        <f t="shared" si="1"/>
        <v>149.97410809016574</v>
      </c>
    </row>
    <row r="19" spans="1:8">
      <c r="A19">
        <f t="shared" si="0"/>
        <v>3050</v>
      </c>
      <c r="B19">
        <v>1.47</v>
      </c>
      <c r="C19">
        <v>3.05</v>
      </c>
      <c r="D19">
        <v>262</v>
      </c>
      <c r="E19">
        <v>152.15</v>
      </c>
      <c r="F19">
        <v>1.1100000000000001</v>
      </c>
      <c r="G19">
        <v>1.014641148028995</v>
      </c>
      <c r="H19">
        <f t="shared" si="1"/>
        <v>154.37765067261159</v>
      </c>
    </row>
    <row r="20" spans="1:8">
      <c r="A20">
        <f t="shared" si="0"/>
        <v>3100</v>
      </c>
      <c r="B20">
        <v>1.53</v>
      </c>
      <c r="C20">
        <v>3.1</v>
      </c>
      <c r="D20">
        <v>264.93</v>
      </c>
      <c r="E20">
        <v>156.38</v>
      </c>
      <c r="F20">
        <v>1.1200000000000001</v>
      </c>
      <c r="G20">
        <v>1.014641148028995</v>
      </c>
      <c r="H20">
        <f t="shared" si="1"/>
        <v>158.66958272877423</v>
      </c>
    </row>
    <row r="21" spans="1:8">
      <c r="A21">
        <f t="shared" si="0"/>
        <v>3150</v>
      </c>
      <c r="B21">
        <v>1.59</v>
      </c>
      <c r="C21">
        <v>3.15</v>
      </c>
      <c r="D21">
        <v>268.07</v>
      </c>
      <c r="E21">
        <v>160.78</v>
      </c>
      <c r="F21">
        <v>1.1399999999999999</v>
      </c>
      <c r="G21">
        <v>1.014641148028995</v>
      </c>
      <c r="H21">
        <f t="shared" si="1"/>
        <v>163.13400378010181</v>
      </c>
    </row>
    <row r="22" spans="1:8">
      <c r="A22">
        <f t="shared" si="0"/>
        <v>3200</v>
      </c>
      <c r="B22">
        <v>1.64</v>
      </c>
      <c r="C22">
        <v>3.2</v>
      </c>
      <c r="D22">
        <v>271.39</v>
      </c>
      <c r="E22">
        <v>165.36</v>
      </c>
      <c r="F22">
        <v>1.17</v>
      </c>
      <c r="G22">
        <v>1.014641148028995</v>
      </c>
      <c r="H22">
        <f t="shared" si="1"/>
        <v>167.78106023807462</v>
      </c>
    </row>
    <row r="23" spans="1:8">
      <c r="A23">
        <f t="shared" si="0"/>
        <v>3250</v>
      </c>
      <c r="B23">
        <v>1.7</v>
      </c>
      <c r="C23">
        <v>3.25</v>
      </c>
      <c r="D23">
        <v>274.38</v>
      </c>
      <c r="E23">
        <v>169.79</v>
      </c>
      <c r="F23">
        <v>1.21</v>
      </c>
      <c r="G23">
        <v>1.014641148028995</v>
      </c>
      <c r="H23">
        <f t="shared" si="1"/>
        <v>172.27592052384304</v>
      </c>
    </row>
    <row r="24" spans="1:8">
      <c r="A24">
        <f t="shared" si="0"/>
        <v>3300</v>
      </c>
      <c r="B24">
        <v>1.76</v>
      </c>
      <c r="C24">
        <v>3.3</v>
      </c>
      <c r="D24">
        <v>276.56</v>
      </c>
      <c r="E24">
        <v>173.77</v>
      </c>
      <c r="F24">
        <v>1.28</v>
      </c>
      <c r="G24">
        <v>1.014641148028995</v>
      </c>
      <c r="H24">
        <f t="shared" si="1"/>
        <v>176.31419229299846</v>
      </c>
    </row>
    <row r="25" spans="1:8">
      <c r="A25">
        <f t="shared" si="0"/>
        <v>3350</v>
      </c>
      <c r="B25">
        <v>1.82</v>
      </c>
      <c r="C25">
        <v>3.35</v>
      </c>
      <c r="D25">
        <v>276.33</v>
      </c>
      <c r="E25">
        <v>176.25</v>
      </c>
      <c r="F25">
        <v>1.39</v>
      </c>
      <c r="G25">
        <v>1.014641148028995</v>
      </c>
      <c r="H25">
        <f t="shared" si="1"/>
        <v>178.83050234011037</v>
      </c>
    </row>
    <row r="26" spans="1:8">
      <c r="A26">
        <f t="shared" si="0"/>
        <v>3400</v>
      </c>
      <c r="B26">
        <v>1.87</v>
      </c>
      <c r="C26">
        <v>3.4</v>
      </c>
      <c r="D26">
        <v>275.89999999999998</v>
      </c>
      <c r="E26">
        <v>178.61</v>
      </c>
      <c r="F26">
        <v>1.54</v>
      </c>
      <c r="G26">
        <v>1.014641148028995</v>
      </c>
      <c r="H26">
        <f t="shared" si="1"/>
        <v>181.22505544945881</v>
      </c>
    </row>
    <row r="27" spans="1:8">
      <c r="A27">
        <f t="shared" si="0"/>
        <v>3450</v>
      </c>
      <c r="B27">
        <v>1.93</v>
      </c>
      <c r="C27">
        <v>3.45</v>
      </c>
      <c r="D27">
        <v>277.39999999999998</v>
      </c>
      <c r="E27">
        <v>182.22</v>
      </c>
      <c r="F27">
        <v>1.69</v>
      </c>
      <c r="G27">
        <v>1.014641148028995</v>
      </c>
      <c r="H27">
        <f t="shared" si="1"/>
        <v>184.88790999384346</v>
      </c>
    </row>
    <row r="28" spans="1:8">
      <c r="A28">
        <f t="shared" si="0"/>
        <v>3500</v>
      </c>
      <c r="B28">
        <v>1.98</v>
      </c>
      <c r="C28">
        <v>3.5</v>
      </c>
      <c r="D28">
        <v>278.04000000000002</v>
      </c>
      <c r="E28">
        <v>185.28</v>
      </c>
      <c r="F28">
        <v>1.83</v>
      </c>
      <c r="G28">
        <v>1.014641148028995</v>
      </c>
      <c r="H28">
        <f t="shared" si="1"/>
        <v>187.99271190681219</v>
      </c>
    </row>
    <row r="29" spans="1:8">
      <c r="A29">
        <f t="shared" si="0"/>
        <v>3550</v>
      </c>
      <c r="B29">
        <v>2.04</v>
      </c>
      <c r="C29">
        <v>3.55</v>
      </c>
      <c r="D29">
        <v>278.77999999999997</v>
      </c>
      <c r="E29">
        <v>188.44</v>
      </c>
      <c r="F29">
        <v>1.9</v>
      </c>
      <c r="G29">
        <v>1.014641148028995</v>
      </c>
      <c r="H29">
        <f t="shared" si="1"/>
        <v>191.19897793458381</v>
      </c>
    </row>
    <row r="30" spans="1:8">
      <c r="A30">
        <f t="shared" si="0"/>
        <v>3600</v>
      </c>
      <c r="B30">
        <v>2.09</v>
      </c>
      <c r="C30">
        <v>3.6</v>
      </c>
      <c r="D30">
        <v>281.61</v>
      </c>
      <c r="E30">
        <v>193.03</v>
      </c>
      <c r="F30">
        <v>1.92</v>
      </c>
      <c r="G30">
        <v>1.014641148028995</v>
      </c>
      <c r="H30">
        <f t="shared" si="1"/>
        <v>195.85618080403691</v>
      </c>
    </row>
    <row r="31" spans="1:8">
      <c r="A31">
        <f t="shared" si="0"/>
        <v>3650</v>
      </c>
      <c r="B31">
        <v>2.14</v>
      </c>
      <c r="C31">
        <v>3.65</v>
      </c>
      <c r="D31">
        <v>284.45999999999998</v>
      </c>
      <c r="E31">
        <v>197.69</v>
      </c>
      <c r="F31">
        <v>1.95</v>
      </c>
      <c r="G31">
        <v>1.014641148028995</v>
      </c>
      <c r="H31">
        <f t="shared" si="1"/>
        <v>200.584408553852</v>
      </c>
    </row>
    <row r="32" spans="1:8">
      <c r="A32">
        <f t="shared" si="0"/>
        <v>3700</v>
      </c>
      <c r="B32">
        <v>2.2000000000000002</v>
      </c>
      <c r="C32">
        <v>3.7</v>
      </c>
      <c r="D32">
        <v>286.22000000000003</v>
      </c>
      <c r="E32">
        <v>201.64</v>
      </c>
      <c r="F32">
        <v>1.98</v>
      </c>
      <c r="G32">
        <v>1.014641148028995</v>
      </c>
      <c r="H32">
        <f t="shared" si="1"/>
        <v>204.59224108856654</v>
      </c>
    </row>
    <row r="33" spans="1:8">
      <c r="A33">
        <f t="shared" si="0"/>
        <v>3750</v>
      </c>
      <c r="B33">
        <v>2.25</v>
      </c>
      <c r="C33">
        <v>3.75</v>
      </c>
      <c r="D33">
        <v>287.52999999999997</v>
      </c>
      <c r="E33">
        <v>205.3</v>
      </c>
      <c r="F33">
        <v>2.02</v>
      </c>
      <c r="G33">
        <v>1.014641148028995</v>
      </c>
      <c r="H33">
        <f t="shared" si="1"/>
        <v>208.30582769035269</v>
      </c>
    </row>
    <row r="34" spans="1:8">
      <c r="A34">
        <f t="shared" si="0"/>
        <v>3800</v>
      </c>
      <c r="B34">
        <v>2.2999999999999998</v>
      </c>
      <c r="C34">
        <v>3.8</v>
      </c>
      <c r="D34">
        <v>289.92</v>
      </c>
      <c r="E34">
        <v>209.77</v>
      </c>
      <c r="F34">
        <v>2.08</v>
      </c>
      <c r="G34">
        <v>1.014641148028995</v>
      </c>
      <c r="H34">
        <f t="shared" si="1"/>
        <v>212.84127362204228</v>
      </c>
    </row>
    <row r="35" spans="1:8">
      <c r="A35">
        <f t="shared" si="0"/>
        <v>3850</v>
      </c>
      <c r="B35">
        <v>2.35</v>
      </c>
      <c r="C35">
        <v>3.85</v>
      </c>
      <c r="D35">
        <v>293.45999999999998</v>
      </c>
      <c r="E35">
        <v>215.13</v>
      </c>
      <c r="F35">
        <v>2.14</v>
      </c>
      <c r="G35">
        <v>1.014641148028995</v>
      </c>
      <c r="H35">
        <f t="shared" si="1"/>
        <v>218.27975017547769</v>
      </c>
    </row>
    <row r="36" spans="1:8">
      <c r="A36">
        <f t="shared" si="0"/>
        <v>3900</v>
      </c>
      <c r="B36">
        <v>2.4</v>
      </c>
      <c r="C36">
        <v>3.9</v>
      </c>
      <c r="D36">
        <v>296.77999999999997</v>
      </c>
      <c r="E36">
        <v>220.38</v>
      </c>
      <c r="F36">
        <v>2.21</v>
      </c>
      <c r="G36">
        <v>1.014641148028995</v>
      </c>
      <c r="H36">
        <f t="shared" si="1"/>
        <v>223.60661620262991</v>
      </c>
    </row>
    <row r="37" spans="1:8">
      <c r="A37">
        <f t="shared" si="0"/>
        <v>3950</v>
      </c>
      <c r="B37">
        <v>2.46</v>
      </c>
      <c r="C37">
        <v>3.95</v>
      </c>
      <c r="D37">
        <v>299.76</v>
      </c>
      <c r="E37">
        <v>225.45</v>
      </c>
      <c r="F37">
        <v>2.2799999999999998</v>
      </c>
      <c r="G37">
        <v>1.014641148028995</v>
      </c>
      <c r="H37">
        <f t="shared" si="1"/>
        <v>228.7508468231369</v>
      </c>
    </row>
    <row r="38" spans="1:8">
      <c r="A38">
        <f t="shared" si="0"/>
        <v>4000</v>
      </c>
      <c r="B38">
        <v>2.5099999999999998</v>
      </c>
      <c r="C38">
        <v>4</v>
      </c>
      <c r="D38">
        <v>301.99</v>
      </c>
      <c r="E38">
        <v>230</v>
      </c>
      <c r="F38">
        <v>2.34</v>
      </c>
      <c r="G38">
        <v>1.014641148028995</v>
      </c>
      <c r="H38">
        <f t="shared" si="1"/>
        <v>233.36746404666883</v>
      </c>
    </row>
    <row r="39" spans="1:8">
      <c r="A39">
        <f t="shared" si="0"/>
        <v>4050</v>
      </c>
      <c r="B39">
        <v>2.56</v>
      </c>
      <c r="C39">
        <v>4.05</v>
      </c>
      <c r="D39">
        <v>302.67</v>
      </c>
      <c r="E39">
        <v>233.4</v>
      </c>
      <c r="F39">
        <v>2.4</v>
      </c>
      <c r="G39">
        <v>1.014641148028995</v>
      </c>
      <c r="H39">
        <f t="shared" si="1"/>
        <v>236.81724394996743</v>
      </c>
    </row>
    <row r="40" spans="1:8">
      <c r="A40">
        <f t="shared" si="0"/>
        <v>4100</v>
      </c>
      <c r="B40">
        <v>2.61</v>
      </c>
      <c r="C40">
        <v>4.0999999999999996</v>
      </c>
      <c r="D40">
        <v>302.43</v>
      </c>
      <c r="E40">
        <v>236.09</v>
      </c>
      <c r="F40">
        <v>2.4500000000000002</v>
      </c>
      <c r="G40">
        <v>1.014641148028995</v>
      </c>
      <c r="H40">
        <f t="shared" si="1"/>
        <v>239.54662863816543</v>
      </c>
    </row>
    <row r="41" spans="1:8">
      <c r="A41">
        <f t="shared" si="0"/>
        <v>4150</v>
      </c>
      <c r="B41">
        <v>2.66</v>
      </c>
      <c r="C41">
        <v>4.1500000000000004</v>
      </c>
      <c r="D41">
        <v>302.66000000000003</v>
      </c>
      <c r="E41">
        <v>239.15</v>
      </c>
      <c r="F41">
        <v>2.4900000000000002</v>
      </c>
      <c r="G41">
        <v>1.014641148028995</v>
      </c>
      <c r="H41">
        <f t="shared" si="1"/>
        <v>242.65143055113415</v>
      </c>
    </row>
    <row r="42" spans="1:8">
      <c r="A42">
        <f t="shared" si="0"/>
        <v>4200</v>
      </c>
      <c r="B42">
        <v>2.71</v>
      </c>
      <c r="C42">
        <v>4.2</v>
      </c>
      <c r="D42">
        <v>304.07</v>
      </c>
      <c r="E42">
        <v>243.16</v>
      </c>
      <c r="F42">
        <v>2.54</v>
      </c>
      <c r="G42">
        <v>1.014641148028995</v>
      </c>
      <c r="H42">
        <f t="shared" si="1"/>
        <v>246.72014155473042</v>
      </c>
    </row>
    <row r="43" spans="1:8">
      <c r="A43">
        <f t="shared" si="0"/>
        <v>4250</v>
      </c>
      <c r="B43">
        <v>2.76</v>
      </c>
      <c r="C43">
        <v>4.25</v>
      </c>
      <c r="D43">
        <v>306.51</v>
      </c>
      <c r="E43">
        <v>248.04</v>
      </c>
      <c r="F43">
        <v>2.58</v>
      </c>
      <c r="G43">
        <v>1.014641148028995</v>
      </c>
      <c r="H43">
        <f t="shared" si="1"/>
        <v>251.67159035711191</v>
      </c>
    </row>
    <row r="44" spans="1:8">
      <c r="A44">
        <f t="shared" si="0"/>
        <v>4300</v>
      </c>
      <c r="B44">
        <v>2.81</v>
      </c>
      <c r="C44">
        <v>4.3</v>
      </c>
      <c r="D44">
        <v>309.27999999999997</v>
      </c>
      <c r="E44">
        <v>253.22</v>
      </c>
      <c r="F44">
        <v>2.64</v>
      </c>
      <c r="G44">
        <v>1.014641148028995</v>
      </c>
      <c r="H44">
        <f t="shared" si="1"/>
        <v>256.92743150390208</v>
      </c>
    </row>
    <row r="45" spans="1:8">
      <c r="A45">
        <f t="shared" si="0"/>
        <v>4350</v>
      </c>
      <c r="B45">
        <v>2.86</v>
      </c>
      <c r="C45">
        <v>4.3499999999999996</v>
      </c>
      <c r="D45">
        <v>311.64</v>
      </c>
      <c r="E45">
        <v>258.11</v>
      </c>
      <c r="F45">
        <v>2.72</v>
      </c>
      <c r="G45">
        <v>1.014641148028995</v>
      </c>
      <c r="H45">
        <f t="shared" si="1"/>
        <v>261.8890267177639</v>
      </c>
    </row>
    <row r="46" spans="1:8">
      <c r="A46">
        <f t="shared" si="0"/>
        <v>4400</v>
      </c>
      <c r="B46">
        <v>2.9</v>
      </c>
      <c r="C46">
        <v>4.4000000000000004</v>
      </c>
      <c r="D46">
        <v>313.81</v>
      </c>
      <c r="E46">
        <v>262.89999999999998</v>
      </c>
      <c r="F46">
        <v>2.81</v>
      </c>
      <c r="G46">
        <v>1.014641148028995</v>
      </c>
      <c r="H46">
        <f t="shared" si="1"/>
        <v>266.74915781682273</v>
      </c>
    </row>
    <row r="47" spans="1:8">
      <c r="A47">
        <f t="shared" si="0"/>
        <v>4450</v>
      </c>
      <c r="B47">
        <v>2.95</v>
      </c>
      <c r="C47">
        <v>4.45</v>
      </c>
      <c r="D47">
        <v>315.14</v>
      </c>
      <c r="E47">
        <v>267.01</v>
      </c>
      <c r="F47">
        <v>2.9</v>
      </c>
      <c r="G47">
        <v>1.014641148028995</v>
      </c>
      <c r="H47">
        <f t="shared" si="1"/>
        <v>270.91933293522192</v>
      </c>
    </row>
    <row r="48" spans="1:8">
      <c r="A48">
        <f t="shared" si="0"/>
        <v>4500</v>
      </c>
      <c r="B48">
        <v>3</v>
      </c>
      <c r="C48">
        <v>4.5</v>
      </c>
      <c r="D48">
        <v>315.64</v>
      </c>
      <c r="E48">
        <v>270.44</v>
      </c>
      <c r="F48">
        <v>2.99</v>
      </c>
      <c r="G48">
        <v>1.014641148028995</v>
      </c>
      <c r="H48">
        <f t="shared" si="1"/>
        <v>274.3995520729614</v>
      </c>
    </row>
    <row r="49" spans="1:8">
      <c r="A49">
        <f t="shared" si="0"/>
        <v>4550</v>
      </c>
      <c r="B49">
        <v>3.05</v>
      </c>
      <c r="C49">
        <v>4.55</v>
      </c>
      <c r="D49">
        <v>316.64</v>
      </c>
      <c r="E49">
        <v>274.32</v>
      </c>
      <c r="F49">
        <v>3.1</v>
      </c>
      <c r="G49">
        <v>1.014641148028995</v>
      </c>
      <c r="H49">
        <f t="shared" si="1"/>
        <v>278.33635972731389</v>
      </c>
    </row>
    <row r="50" spans="1:8">
      <c r="A50">
        <f t="shared" si="0"/>
        <v>4600</v>
      </c>
      <c r="B50">
        <v>3.1</v>
      </c>
      <c r="C50">
        <v>4.5999999999999996</v>
      </c>
      <c r="D50">
        <v>317.41000000000003</v>
      </c>
      <c r="E50">
        <v>278</v>
      </c>
      <c r="F50">
        <v>3.21</v>
      </c>
      <c r="G50">
        <v>1.014641148028995</v>
      </c>
      <c r="H50">
        <f t="shared" si="1"/>
        <v>282.07023915206059</v>
      </c>
    </row>
    <row r="51" spans="1:8">
      <c r="A51">
        <f t="shared" si="0"/>
        <v>4650</v>
      </c>
      <c r="B51">
        <v>3.15</v>
      </c>
      <c r="C51">
        <v>4.6500000000000004</v>
      </c>
      <c r="D51">
        <v>317.77</v>
      </c>
      <c r="E51">
        <v>281.35000000000002</v>
      </c>
      <c r="F51">
        <v>3.32</v>
      </c>
      <c r="G51">
        <v>1.014641148028995</v>
      </c>
      <c r="H51">
        <f t="shared" si="1"/>
        <v>285.46928699795774</v>
      </c>
    </row>
    <row r="52" spans="1:8">
      <c r="A52">
        <f t="shared" si="0"/>
        <v>4700</v>
      </c>
      <c r="B52">
        <v>3.2</v>
      </c>
      <c r="C52">
        <v>4.7</v>
      </c>
      <c r="D52">
        <v>318.54000000000002</v>
      </c>
      <c r="E52">
        <v>285.06</v>
      </c>
      <c r="F52">
        <v>3.43</v>
      </c>
      <c r="G52">
        <v>1.014641148028995</v>
      </c>
      <c r="H52">
        <f t="shared" si="1"/>
        <v>289.23360565714529</v>
      </c>
    </row>
    <row r="53" spans="1:8">
      <c r="A53">
        <f t="shared" si="0"/>
        <v>4750</v>
      </c>
      <c r="B53">
        <v>3.25</v>
      </c>
      <c r="C53">
        <v>4.75</v>
      </c>
      <c r="D53">
        <v>318.87</v>
      </c>
      <c r="E53">
        <v>288.38</v>
      </c>
      <c r="F53">
        <v>3.53</v>
      </c>
      <c r="G53">
        <v>1.014641148028995</v>
      </c>
      <c r="H53">
        <f t="shared" si="1"/>
        <v>292.60221426860159</v>
      </c>
    </row>
    <row r="54" spans="1:8">
      <c r="A54">
        <f t="shared" si="0"/>
        <v>4800</v>
      </c>
      <c r="B54">
        <v>3.29</v>
      </c>
      <c r="C54">
        <v>4.8</v>
      </c>
      <c r="D54">
        <v>318.79000000000002</v>
      </c>
      <c r="E54">
        <v>291.35000000000002</v>
      </c>
      <c r="F54">
        <v>3.62</v>
      </c>
      <c r="G54">
        <v>1.014641148028995</v>
      </c>
      <c r="H54">
        <f t="shared" si="1"/>
        <v>295.61569847824768</v>
      </c>
    </row>
    <row r="55" spans="1:8">
      <c r="A55">
        <f t="shared" si="0"/>
        <v>4850</v>
      </c>
      <c r="B55">
        <v>3.34</v>
      </c>
      <c r="C55">
        <v>4.8499999999999996</v>
      </c>
      <c r="D55">
        <v>319.52</v>
      </c>
      <c r="E55">
        <v>295.06</v>
      </c>
      <c r="F55">
        <v>3.69</v>
      </c>
      <c r="G55">
        <v>1.014641148028995</v>
      </c>
      <c r="H55">
        <f t="shared" si="1"/>
        <v>299.38001713743523</v>
      </c>
    </row>
    <row r="56" spans="1:8">
      <c r="A56">
        <f t="shared" si="0"/>
        <v>4900</v>
      </c>
      <c r="B56">
        <v>3.39</v>
      </c>
      <c r="C56">
        <v>4.9000000000000004</v>
      </c>
      <c r="D56">
        <v>321.08</v>
      </c>
      <c r="E56">
        <v>299.56</v>
      </c>
      <c r="F56">
        <v>3.76</v>
      </c>
      <c r="G56">
        <v>1.014641148028995</v>
      </c>
      <c r="H56">
        <f t="shared" si="1"/>
        <v>303.94590230356573</v>
      </c>
    </row>
    <row r="57" spans="1:8">
      <c r="A57">
        <f t="shared" si="0"/>
        <v>4950</v>
      </c>
      <c r="B57">
        <v>3.44</v>
      </c>
      <c r="C57">
        <v>4.95</v>
      </c>
      <c r="D57">
        <v>322.39999999999998</v>
      </c>
      <c r="E57">
        <v>303.85000000000002</v>
      </c>
      <c r="F57">
        <v>3.82</v>
      </c>
      <c r="G57">
        <v>1.014641148028995</v>
      </c>
      <c r="H57">
        <f t="shared" si="1"/>
        <v>308.29871282861012</v>
      </c>
    </row>
    <row r="58" spans="1:8">
      <c r="A58">
        <f t="shared" si="0"/>
        <v>5000</v>
      </c>
      <c r="B58">
        <v>3.48</v>
      </c>
      <c r="C58">
        <v>5</v>
      </c>
      <c r="D58">
        <v>323.23</v>
      </c>
      <c r="E58">
        <v>307.70999999999998</v>
      </c>
      <c r="F58">
        <v>3.89</v>
      </c>
      <c r="G58">
        <v>1.014641148028995</v>
      </c>
      <c r="H58">
        <f t="shared" si="1"/>
        <v>312.21522766000203</v>
      </c>
    </row>
    <row r="59" spans="1:8">
      <c r="A59">
        <f t="shared" si="0"/>
        <v>5050</v>
      </c>
      <c r="B59">
        <v>3.53</v>
      </c>
      <c r="C59">
        <v>5.05</v>
      </c>
      <c r="D59">
        <v>324.83999999999997</v>
      </c>
      <c r="E59">
        <v>312.33999999999997</v>
      </c>
      <c r="F59">
        <v>3.97</v>
      </c>
      <c r="G59">
        <v>1.014641148028995</v>
      </c>
      <c r="H59">
        <f t="shared" si="1"/>
        <v>316.91301617537624</v>
      </c>
    </row>
    <row r="60" spans="1:8">
      <c r="A60">
        <f t="shared" si="0"/>
        <v>5100</v>
      </c>
      <c r="B60">
        <v>3.57</v>
      </c>
      <c r="C60">
        <v>5.0999999999999996</v>
      </c>
      <c r="D60">
        <v>327.26</v>
      </c>
      <c r="E60">
        <v>317.79000000000002</v>
      </c>
      <c r="F60">
        <v>4.07</v>
      </c>
      <c r="G60">
        <v>1.014641148028995</v>
      </c>
      <c r="H60">
        <f t="shared" si="1"/>
        <v>322.44281043213431</v>
      </c>
    </row>
    <row r="61" spans="1:8">
      <c r="A61">
        <f t="shared" si="0"/>
        <v>5150</v>
      </c>
      <c r="B61">
        <v>3.62</v>
      </c>
      <c r="C61">
        <v>5.15</v>
      </c>
      <c r="D61">
        <v>328.56</v>
      </c>
      <c r="E61">
        <v>322.17</v>
      </c>
      <c r="F61">
        <v>4.17</v>
      </c>
      <c r="G61">
        <v>1.014641148028995</v>
      </c>
      <c r="H61">
        <f t="shared" si="1"/>
        <v>326.8869386605013</v>
      </c>
    </row>
    <row r="62" spans="1:8">
      <c r="A62">
        <f t="shared" si="0"/>
        <v>5200</v>
      </c>
      <c r="B62">
        <v>3.67</v>
      </c>
      <c r="C62">
        <v>5.2</v>
      </c>
      <c r="D62">
        <v>327.48</v>
      </c>
      <c r="E62">
        <v>324.23</v>
      </c>
      <c r="F62">
        <v>4.28</v>
      </c>
      <c r="G62">
        <v>1.014641148028995</v>
      </c>
      <c r="H62">
        <f t="shared" si="1"/>
        <v>328.97709942544105</v>
      </c>
    </row>
    <row r="63" spans="1:8">
      <c r="A63">
        <f t="shared" si="0"/>
        <v>5250</v>
      </c>
      <c r="B63">
        <v>3.72</v>
      </c>
      <c r="C63">
        <v>5.25</v>
      </c>
      <c r="D63">
        <v>326.56</v>
      </c>
      <c r="E63">
        <v>326.43</v>
      </c>
      <c r="F63">
        <v>4.3899999999999997</v>
      </c>
      <c r="G63">
        <v>1.014641148028995</v>
      </c>
      <c r="H63">
        <f t="shared" si="1"/>
        <v>331.20930995110484</v>
      </c>
    </row>
    <row r="64" spans="1:8">
      <c r="A64">
        <f t="shared" si="0"/>
        <v>5300</v>
      </c>
      <c r="B64">
        <v>3.77</v>
      </c>
      <c r="C64">
        <v>5.3</v>
      </c>
      <c r="D64">
        <v>327.13</v>
      </c>
      <c r="E64">
        <v>330.12</v>
      </c>
      <c r="F64">
        <v>4.49</v>
      </c>
      <c r="G64">
        <v>1.014641148028995</v>
      </c>
      <c r="H64">
        <f t="shared" si="1"/>
        <v>334.95333578733181</v>
      </c>
    </row>
    <row r="65" spans="1:8">
      <c r="A65">
        <f t="shared" si="0"/>
        <v>5350</v>
      </c>
      <c r="B65">
        <v>3.81</v>
      </c>
      <c r="C65">
        <v>5.35</v>
      </c>
      <c r="D65">
        <v>327.98</v>
      </c>
      <c r="E65">
        <v>334.09</v>
      </c>
      <c r="F65">
        <v>4.58</v>
      </c>
      <c r="G65">
        <v>1.014641148028995</v>
      </c>
      <c r="H65">
        <f t="shared" si="1"/>
        <v>338.9814611450069</v>
      </c>
    </row>
    <row r="66" spans="1:8">
      <c r="A66">
        <f t="shared" si="0"/>
        <v>5400</v>
      </c>
      <c r="B66">
        <v>3.86</v>
      </c>
      <c r="C66">
        <v>5.4</v>
      </c>
      <c r="D66">
        <v>329.17</v>
      </c>
      <c r="E66">
        <v>338.44</v>
      </c>
      <c r="F66">
        <v>4.66</v>
      </c>
      <c r="G66">
        <v>1.014641148028995</v>
      </c>
      <c r="H66">
        <f t="shared" si="1"/>
        <v>343.39515013893305</v>
      </c>
    </row>
    <row r="67" spans="1:8">
      <c r="A67">
        <f t="shared" ref="A67:A124" si="2">1000*C67</f>
        <v>5450</v>
      </c>
      <c r="B67">
        <v>3.9</v>
      </c>
      <c r="C67">
        <v>5.45</v>
      </c>
      <c r="D67">
        <v>331.37</v>
      </c>
      <c r="E67">
        <v>343.87</v>
      </c>
      <c r="F67">
        <v>4.74</v>
      </c>
      <c r="G67">
        <v>1.014641148028995</v>
      </c>
      <c r="H67">
        <f t="shared" ref="H67:H124" si="3">G67*E67</f>
        <v>348.90465157273053</v>
      </c>
    </row>
    <row r="68" spans="1:8">
      <c r="A68">
        <f t="shared" si="2"/>
        <v>5500</v>
      </c>
      <c r="B68">
        <v>3.95</v>
      </c>
      <c r="C68">
        <v>5.5</v>
      </c>
      <c r="D68">
        <v>333.2</v>
      </c>
      <c r="E68">
        <v>348.93</v>
      </c>
      <c r="F68">
        <v>4.83</v>
      </c>
      <c r="G68">
        <v>1.014641148028995</v>
      </c>
      <c r="H68">
        <f t="shared" si="3"/>
        <v>354.03873578175723</v>
      </c>
    </row>
    <row r="69" spans="1:8">
      <c r="A69">
        <f t="shared" si="2"/>
        <v>5550</v>
      </c>
      <c r="B69">
        <v>4</v>
      </c>
      <c r="C69">
        <v>5.55</v>
      </c>
      <c r="D69">
        <v>333.4</v>
      </c>
      <c r="E69">
        <v>352.31</v>
      </c>
      <c r="F69">
        <v>4.91</v>
      </c>
      <c r="G69">
        <v>1.014641148028995</v>
      </c>
      <c r="H69">
        <f t="shared" si="3"/>
        <v>357.46822286209522</v>
      </c>
    </row>
    <row r="70" spans="1:8">
      <c r="A70">
        <f t="shared" si="2"/>
        <v>5600</v>
      </c>
      <c r="B70">
        <v>4.04</v>
      </c>
      <c r="C70">
        <v>5.6</v>
      </c>
      <c r="D70">
        <v>332.77</v>
      </c>
      <c r="E70">
        <v>354.81</v>
      </c>
      <c r="F70">
        <v>5</v>
      </c>
      <c r="G70">
        <v>1.014641148028995</v>
      </c>
      <c r="H70">
        <f t="shared" si="3"/>
        <v>360.00482573216772</v>
      </c>
    </row>
    <row r="71" spans="1:8">
      <c r="A71">
        <f t="shared" si="2"/>
        <v>5650</v>
      </c>
      <c r="B71">
        <v>4.09</v>
      </c>
      <c r="C71">
        <v>5.65</v>
      </c>
      <c r="D71">
        <v>331.57</v>
      </c>
      <c r="E71">
        <v>356.68</v>
      </c>
      <c r="F71">
        <v>5.0999999999999996</v>
      </c>
      <c r="G71">
        <v>1.014641148028995</v>
      </c>
      <c r="H71">
        <f t="shared" si="3"/>
        <v>361.90220467898195</v>
      </c>
    </row>
    <row r="72" spans="1:8">
      <c r="A72">
        <f t="shared" si="2"/>
        <v>5700</v>
      </c>
      <c r="B72">
        <v>4.1399999999999997</v>
      </c>
      <c r="C72">
        <v>5.7</v>
      </c>
      <c r="D72">
        <v>330.44</v>
      </c>
      <c r="E72">
        <v>358.62</v>
      </c>
      <c r="F72">
        <v>5.18</v>
      </c>
      <c r="G72">
        <v>1.014641148028995</v>
      </c>
      <c r="H72">
        <f t="shared" si="3"/>
        <v>363.87060850615819</v>
      </c>
    </row>
    <row r="73" spans="1:8">
      <c r="A73">
        <f t="shared" si="2"/>
        <v>5750</v>
      </c>
      <c r="B73">
        <v>4.18</v>
      </c>
      <c r="C73">
        <v>5.75</v>
      </c>
      <c r="D73">
        <v>330.42</v>
      </c>
      <c r="E73">
        <v>361.74</v>
      </c>
      <c r="F73">
        <v>5.27</v>
      </c>
      <c r="G73">
        <v>1.014641148028995</v>
      </c>
      <c r="H73">
        <f t="shared" si="3"/>
        <v>367.03628888800864</v>
      </c>
    </row>
    <row r="74" spans="1:8">
      <c r="A74">
        <f t="shared" si="2"/>
        <v>5800</v>
      </c>
      <c r="B74">
        <v>4.2300000000000004</v>
      </c>
      <c r="C74">
        <v>5.8</v>
      </c>
      <c r="D74">
        <v>331.47</v>
      </c>
      <c r="E74">
        <v>366.05</v>
      </c>
      <c r="F74">
        <v>5.35</v>
      </c>
      <c r="G74">
        <v>1.014641148028995</v>
      </c>
      <c r="H74">
        <f t="shared" si="3"/>
        <v>371.40939223601362</v>
      </c>
    </row>
    <row r="75" spans="1:8">
      <c r="A75">
        <f t="shared" si="2"/>
        <v>5850</v>
      </c>
      <c r="B75">
        <v>4.2699999999999996</v>
      </c>
      <c r="C75">
        <v>5.85</v>
      </c>
      <c r="D75">
        <v>333.66</v>
      </c>
      <c r="E75">
        <v>371.65</v>
      </c>
      <c r="F75">
        <v>5.43</v>
      </c>
      <c r="G75">
        <v>1.014641148028995</v>
      </c>
      <c r="H75">
        <f t="shared" si="3"/>
        <v>377.09138266497598</v>
      </c>
    </row>
    <row r="76" spans="1:8">
      <c r="A76">
        <f t="shared" si="2"/>
        <v>5900</v>
      </c>
      <c r="B76">
        <v>4.32</v>
      </c>
      <c r="C76">
        <v>5.9</v>
      </c>
      <c r="D76">
        <v>336.26</v>
      </c>
      <c r="E76">
        <v>377.74</v>
      </c>
      <c r="F76">
        <v>5.52</v>
      </c>
      <c r="G76">
        <v>1.014641148028995</v>
      </c>
      <c r="H76">
        <f t="shared" si="3"/>
        <v>383.27054725647258</v>
      </c>
    </row>
    <row r="77" spans="1:8">
      <c r="A77">
        <f t="shared" si="2"/>
        <v>5950</v>
      </c>
      <c r="B77">
        <v>4.3600000000000003</v>
      </c>
      <c r="C77">
        <v>5.95</v>
      </c>
      <c r="D77">
        <v>338.22</v>
      </c>
      <c r="E77">
        <v>383.17</v>
      </c>
      <c r="F77">
        <v>5.61</v>
      </c>
      <c r="G77">
        <v>1.014641148028995</v>
      </c>
      <c r="H77">
        <f t="shared" si="3"/>
        <v>388.78004869027001</v>
      </c>
    </row>
    <row r="78" spans="1:8">
      <c r="A78">
        <f t="shared" si="2"/>
        <v>6000</v>
      </c>
      <c r="B78">
        <v>4.41</v>
      </c>
      <c r="C78">
        <v>6</v>
      </c>
      <c r="D78">
        <v>340.2</v>
      </c>
      <c r="E78">
        <v>388.66</v>
      </c>
      <c r="F78">
        <v>5.71</v>
      </c>
      <c r="G78">
        <v>1.014641148028995</v>
      </c>
      <c r="H78">
        <f t="shared" si="3"/>
        <v>394.35042859294919</v>
      </c>
    </row>
    <row r="79" spans="1:8">
      <c r="A79">
        <f t="shared" si="2"/>
        <v>6050</v>
      </c>
      <c r="B79">
        <v>4.45</v>
      </c>
      <c r="C79">
        <v>6.05</v>
      </c>
      <c r="D79">
        <v>342.08</v>
      </c>
      <c r="E79">
        <v>394.05</v>
      </c>
      <c r="F79">
        <v>5.81</v>
      </c>
      <c r="G79">
        <v>1.014641148028995</v>
      </c>
      <c r="H79">
        <f t="shared" si="3"/>
        <v>399.8193443808255</v>
      </c>
    </row>
    <row r="80" spans="1:8">
      <c r="A80">
        <f t="shared" si="2"/>
        <v>6100</v>
      </c>
      <c r="B80">
        <v>4.49</v>
      </c>
      <c r="C80">
        <v>6.1</v>
      </c>
      <c r="D80">
        <v>343.36</v>
      </c>
      <c r="E80">
        <v>398.79</v>
      </c>
      <c r="F80">
        <v>5.91</v>
      </c>
      <c r="G80">
        <v>1.014641148028995</v>
      </c>
      <c r="H80">
        <f t="shared" si="3"/>
        <v>404.6287434224829</v>
      </c>
    </row>
    <row r="81" spans="1:8">
      <c r="A81">
        <f t="shared" si="2"/>
        <v>6150</v>
      </c>
      <c r="B81">
        <v>4.54</v>
      </c>
      <c r="C81">
        <v>6.15</v>
      </c>
      <c r="D81">
        <v>344.85</v>
      </c>
      <c r="E81">
        <v>403.82</v>
      </c>
      <c r="F81">
        <v>6.01</v>
      </c>
      <c r="G81">
        <v>1.014641148028995</v>
      </c>
      <c r="H81">
        <f t="shared" si="3"/>
        <v>409.73238839706875</v>
      </c>
    </row>
    <row r="82" spans="1:8">
      <c r="A82">
        <f t="shared" si="2"/>
        <v>6200</v>
      </c>
      <c r="B82">
        <v>4.58</v>
      </c>
      <c r="C82">
        <v>6.2</v>
      </c>
      <c r="D82">
        <v>346.33</v>
      </c>
      <c r="E82">
        <v>408.84</v>
      </c>
      <c r="F82">
        <v>6.11</v>
      </c>
      <c r="G82">
        <v>1.014641148028995</v>
      </c>
      <c r="H82">
        <f t="shared" si="3"/>
        <v>414.82588696017427</v>
      </c>
    </row>
    <row r="83" spans="1:8">
      <c r="A83">
        <f t="shared" si="2"/>
        <v>6250</v>
      </c>
      <c r="B83">
        <v>4.62</v>
      </c>
      <c r="C83">
        <v>6.25</v>
      </c>
      <c r="D83">
        <v>347.56</v>
      </c>
      <c r="E83">
        <v>413.59</v>
      </c>
      <c r="F83">
        <v>6.21</v>
      </c>
      <c r="G83">
        <v>1.014641148028995</v>
      </c>
      <c r="H83">
        <f t="shared" si="3"/>
        <v>419.64543241331199</v>
      </c>
    </row>
    <row r="84" spans="1:8">
      <c r="A84">
        <f t="shared" si="2"/>
        <v>6300</v>
      </c>
      <c r="B84">
        <v>4.67</v>
      </c>
      <c r="C84">
        <v>6.3</v>
      </c>
      <c r="D84">
        <v>349.2</v>
      </c>
      <c r="E84">
        <v>418.88</v>
      </c>
      <c r="F84">
        <v>6.3</v>
      </c>
      <c r="G84">
        <v>1.014641148028995</v>
      </c>
      <c r="H84">
        <f t="shared" si="3"/>
        <v>425.01288408638538</v>
      </c>
    </row>
    <row r="85" spans="1:8">
      <c r="A85">
        <f t="shared" si="2"/>
        <v>6350</v>
      </c>
      <c r="B85">
        <v>4.71</v>
      </c>
      <c r="C85">
        <v>6.35</v>
      </c>
      <c r="D85">
        <v>350.48</v>
      </c>
      <c r="E85">
        <v>423.74</v>
      </c>
      <c r="F85">
        <v>6.4</v>
      </c>
      <c r="G85">
        <v>1.014641148028995</v>
      </c>
      <c r="H85">
        <f t="shared" si="3"/>
        <v>429.94404006580635</v>
      </c>
    </row>
    <row r="86" spans="1:8">
      <c r="A86">
        <f t="shared" si="2"/>
        <v>6400</v>
      </c>
      <c r="B86">
        <v>4.75</v>
      </c>
      <c r="C86">
        <v>6.4</v>
      </c>
      <c r="D86">
        <v>350.83</v>
      </c>
      <c r="E86">
        <v>427.51</v>
      </c>
      <c r="F86">
        <v>6.51</v>
      </c>
      <c r="G86">
        <v>1.014641148028995</v>
      </c>
      <c r="H86">
        <f t="shared" si="3"/>
        <v>433.76923719387565</v>
      </c>
    </row>
    <row r="87" spans="1:8">
      <c r="A87">
        <f t="shared" si="2"/>
        <v>6450</v>
      </c>
      <c r="B87">
        <v>4.8</v>
      </c>
      <c r="C87">
        <v>6.45</v>
      </c>
      <c r="D87">
        <v>351.52</v>
      </c>
      <c r="E87">
        <v>431.7</v>
      </c>
      <c r="F87">
        <v>6.62</v>
      </c>
      <c r="G87">
        <v>1.014641148028995</v>
      </c>
      <c r="H87">
        <f t="shared" si="3"/>
        <v>438.02058360411712</v>
      </c>
    </row>
    <row r="88" spans="1:8">
      <c r="A88">
        <f t="shared" si="2"/>
        <v>6500</v>
      </c>
      <c r="B88">
        <v>4.84</v>
      </c>
      <c r="C88">
        <v>6.5</v>
      </c>
      <c r="D88">
        <v>353.03</v>
      </c>
      <c r="E88">
        <v>436.91</v>
      </c>
      <c r="F88">
        <v>6.73</v>
      </c>
      <c r="G88">
        <v>1.014641148028995</v>
      </c>
      <c r="H88">
        <f t="shared" si="3"/>
        <v>443.30686398534823</v>
      </c>
    </row>
    <row r="89" spans="1:8">
      <c r="A89">
        <f t="shared" si="2"/>
        <v>6550</v>
      </c>
      <c r="B89">
        <v>4.88</v>
      </c>
      <c r="C89">
        <v>6.55</v>
      </c>
      <c r="D89">
        <v>355.01</v>
      </c>
      <c r="E89">
        <v>442.74</v>
      </c>
      <c r="F89">
        <v>6.84</v>
      </c>
      <c r="G89">
        <v>1.014641148028995</v>
      </c>
      <c r="H89">
        <f t="shared" si="3"/>
        <v>449.22222187835723</v>
      </c>
    </row>
    <row r="90" spans="1:8">
      <c r="A90">
        <f t="shared" si="2"/>
        <v>6600</v>
      </c>
      <c r="B90">
        <v>4.92</v>
      </c>
      <c r="C90">
        <v>6.6</v>
      </c>
      <c r="D90">
        <v>357.27</v>
      </c>
      <c r="E90">
        <v>448.96</v>
      </c>
      <c r="F90">
        <v>6.95</v>
      </c>
      <c r="G90">
        <v>1.014641148028995</v>
      </c>
      <c r="H90">
        <f t="shared" si="3"/>
        <v>455.53328981909755</v>
      </c>
    </row>
    <row r="91" spans="1:8">
      <c r="A91">
        <f t="shared" si="2"/>
        <v>6650</v>
      </c>
      <c r="B91">
        <v>4.96</v>
      </c>
      <c r="C91">
        <v>6.65</v>
      </c>
      <c r="D91">
        <v>359.43</v>
      </c>
      <c r="E91">
        <v>455.1</v>
      </c>
      <c r="F91">
        <v>7.06</v>
      </c>
      <c r="G91">
        <v>1.014641148028995</v>
      </c>
      <c r="H91">
        <f t="shared" si="3"/>
        <v>461.76318646799564</v>
      </c>
    </row>
    <row r="92" spans="1:8">
      <c r="A92">
        <f t="shared" si="2"/>
        <v>6700</v>
      </c>
      <c r="B92">
        <v>5</v>
      </c>
      <c r="C92">
        <v>6.7</v>
      </c>
      <c r="D92">
        <v>361.1</v>
      </c>
      <c r="E92">
        <v>460.65</v>
      </c>
      <c r="F92">
        <v>7.15</v>
      </c>
      <c r="G92">
        <v>1.014641148028995</v>
      </c>
      <c r="H92">
        <f t="shared" si="3"/>
        <v>467.39444483955651</v>
      </c>
    </row>
    <row r="93" spans="1:8">
      <c r="A93">
        <f t="shared" si="2"/>
        <v>6750</v>
      </c>
      <c r="B93">
        <v>5.04</v>
      </c>
      <c r="C93">
        <v>6.75</v>
      </c>
      <c r="D93">
        <v>362.67</v>
      </c>
      <c r="E93">
        <v>466.11</v>
      </c>
      <c r="F93">
        <v>7.2</v>
      </c>
      <c r="G93">
        <v>1.014641148028995</v>
      </c>
      <c r="H93">
        <f t="shared" si="3"/>
        <v>472.93438550779484</v>
      </c>
    </row>
    <row r="94" spans="1:8">
      <c r="A94">
        <f t="shared" si="2"/>
        <v>6800</v>
      </c>
      <c r="B94">
        <v>5.08</v>
      </c>
      <c r="C94">
        <v>6.8</v>
      </c>
      <c r="D94">
        <v>364.82</v>
      </c>
      <c r="E94">
        <v>472.35</v>
      </c>
      <c r="F94">
        <v>7.23</v>
      </c>
      <c r="G94">
        <v>1.014641148028995</v>
      </c>
      <c r="H94">
        <f t="shared" si="3"/>
        <v>479.2657462714958</v>
      </c>
    </row>
    <row r="95" spans="1:8">
      <c r="A95">
        <f t="shared" si="2"/>
        <v>6850</v>
      </c>
      <c r="B95">
        <v>5.12</v>
      </c>
      <c r="C95">
        <v>6.85</v>
      </c>
      <c r="D95">
        <v>367.28</v>
      </c>
      <c r="E95">
        <v>479.03</v>
      </c>
      <c r="F95">
        <v>7.26</v>
      </c>
      <c r="G95">
        <v>1.014641148028995</v>
      </c>
      <c r="H95">
        <f t="shared" si="3"/>
        <v>486.04354914032945</v>
      </c>
    </row>
    <row r="96" spans="1:8">
      <c r="A96">
        <f t="shared" si="2"/>
        <v>6900</v>
      </c>
      <c r="B96">
        <v>5.16</v>
      </c>
      <c r="C96">
        <v>6.9</v>
      </c>
      <c r="D96">
        <v>368.9</v>
      </c>
      <c r="E96">
        <v>484.65</v>
      </c>
      <c r="F96">
        <v>7.3</v>
      </c>
      <c r="G96">
        <v>1.014641148028995</v>
      </c>
      <c r="H96">
        <f t="shared" si="3"/>
        <v>491.7458323922524</v>
      </c>
    </row>
    <row r="97" spans="1:8">
      <c r="A97">
        <f t="shared" si="2"/>
        <v>6950</v>
      </c>
      <c r="B97">
        <v>5.2</v>
      </c>
      <c r="C97">
        <v>6.95</v>
      </c>
      <c r="D97">
        <v>369.51</v>
      </c>
      <c r="E97">
        <v>488.97</v>
      </c>
      <c r="F97">
        <v>7.34</v>
      </c>
      <c r="G97">
        <v>1.014641148028995</v>
      </c>
      <c r="H97">
        <f t="shared" si="3"/>
        <v>496.12908215173769</v>
      </c>
    </row>
    <row r="98" spans="1:8">
      <c r="A98">
        <f t="shared" si="2"/>
        <v>7000</v>
      </c>
      <c r="B98">
        <v>5.24</v>
      </c>
      <c r="C98">
        <v>7</v>
      </c>
      <c r="D98">
        <v>370.02</v>
      </c>
      <c r="E98">
        <v>493.16</v>
      </c>
      <c r="F98">
        <v>7.39</v>
      </c>
      <c r="G98">
        <v>1.014641148028995</v>
      </c>
      <c r="H98">
        <f t="shared" si="3"/>
        <v>500.38042856197916</v>
      </c>
    </row>
    <row r="99" spans="1:8">
      <c r="A99">
        <f t="shared" si="2"/>
        <v>7050</v>
      </c>
      <c r="B99">
        <v>5.28</v>
      </c>
      <c r="C99">
        <v>7.05</v>
      </c>
      <c r="D99">
        <v>370.46</v>
      </c>
      <c r="E99">
        <v>497.28</v>
      </c>
      <c r="F99">
        <v>7.45</v>
      </c>
      <c r="G99">
        <v>1.014641148028995</v>
      </c>
      <c r="H99">
        <f t="shared" si="3"/>
        <v>504.56075009185861</v>
      </c>
    </row>
    <row r="100" spans="1:8">
      <c r="A100">
        <f t="shared" si="2"/>
        <v>7100</v>
      </c>
      <c r="B100">
        <v>5.33</v>
      </c>
      <c r="C100">
        <v>7.1</v>
      </c>
      <c r="D100">
        <v>370.82</v>
      </c>
      <c r="E100">
        <v>501.3</v>
      </c>
      <c r="F100">
        <v>7.53</v>
      </c>
      <c r="G100">
        <v>1.014641148028995</v>
      </c>
      <c r="H100">
        <f t="shared" si="3"/>
        <v>508.63960750693519</v>
      </c>
    </row>
    <row r="101" spans="1:8">
      <c r="A101">
        <f t="shared" si="2"/>
        <v>7150</v>
      </c>
      <c r="B101">
        <v>5.37</v>
      </c>
      <c r="C101">
        <v>7.15</v>
      </c>
      <c r="D101">
        <v>371.46</v>
      </c>
      <c r="E101">
        <v>505.69</v>
      </c>
      <c r="F101">
        <v>7.62</v>
      </c>
      <c r="G101">
        <v>1.014641148028995</v>
      </c>
      <c r="H101">
        <f t="shared" si="3"/>
        <v>513.09388214678245</v>
      </c>
    </row>
    <row r="102" spans="1:8">
      <c r="A102">
        <f t="shared" si="2"/>
        <v>7200</v>
      </c>
      <c r="B102">
        <v>5.41</v>
      </c>
      <c r="C102">
        <v>7.2</v>
      </c>
      <c r="D102">
        <v>371.81</v>
      </c>
      <c r="E102">
        <v>509.7</v>
      </c>
      <c r="F102">
        <v>7.71</v>
      </c>
      <c r="G102">
        <v>1.014641148028995</v>
      </c>
      <c r="H102">
        <f t="shared" si="3"/>
        <v>517.16259315037871</v>
      </c>
    </row>
    <row r="103" spans="1:8">
      <c r="A103">
        <f t="shared" si="2"/>
        <v>7250</v>
      </c>
      <c r="B103">
        <v>5.45</v>
      </c>
      <c r="C103">
        <v>7.25</v>
      </c>
      <c r="D103">
        <v>371.3</v>
      </c>
      <c r="E103">
        <v>512.54</v>
      </c>
      <c r="F103">
        <v>7.8</v>
      </c>
      <c r="G103">
        <v>1.014641148028995</v>
      </c>
      <c r="H103">
        <f t="shared" si="3"/>
        <v>520.04417401078103</v>
      </c>
    </row>
    <row r="104" spans="1:8">
      <c r="A104">
        <f t="shared" si="2"/>
        <v>7300</v>
      </c>
      <c r="B104">
        <v>5.49</v>
      </c>
      <c r="C104">
        <v>7.3</v>
      </c>
      <c r="D104">
        <v>370.86</v>
      </c>
      <c r="E104">
        <v>515.46</v>
      </c>
      <c r="F104">
        <v>7.91</v>
      </c>
      <c r="G104">
        <v>1.014641148028995</v>
      </c>
      <c r="H104">
        <f t="shared" si="3"/>
        <v>523.00692616302581</v>
      </c>
    </row>
    <row r="105" spans="1:8">
      <c r="A105">
        <f t="shared" si="2"/>
        <v>7350</v>
      </c>
      <c r="B105">
        <v>5.53</v>
      </c>
      <c r="C105">
        <v>7.35</v>
      </c>
      <c r="D105">
        <v>371.17</v>
      </c>
      <c r="E105">
        <v>519.42999999999995</v>
      </c>
      <c r="F105">
        <v>8.06</v>
      </c>
      <c r="G105">
        <v>1.014641148028995</v>
      </c>
      <c r="H105">
        <f t="shared" si="3"/>
        <v>527.03505152070079</v>
      </c>
    </row>
    <row r="106" spans="1:8">
      <c r="A106">
        <f t="shared" si="2"/>
        <v>7400</v>
      </c>
      <c r="B106">
        <v>5.57</v>
      </c>
      <c r="C106">
        <v>7.4</v>
      </c>
      <c r="D106">
        <v>371.6</v>
      </c>
      <c r="E106">
        <v>523.57000000000005</v>
      </c>
      <c r="F106">
        <v>8.24</v>
      </c>
      <c r="G106">
        <v>1.014641148028995</v>
      </c>
      <c r="H106">
        <f t="shared" si="3"/>
        <v>531.23566587354094</v>
      </c>
    </row>
    <row r="107" spans="1:8">
      <c r="A107">
        <f t="shared" si="2"/>
        <v>7450</v>
      </c>
      <c r="B107">
        <v>5.62</v>
      </c>
      <c r="C107">
        <v>7.45</v>
      </c>
      <c r="D107">
        <v>371.41</v>
      </c>
      <c r="E107">
        <v>526.83000000000004</v>
      </c>
      <c r="F107">
        <v>8.42</v>
      </c>
      <c r="G107">
        <v>1.014641148028995</v>
      </c>
      <c r="H107">
        <f t="shared" si="3"/>
        <v>534.54339601611548</v>
      </c>
    </row>
    <row r="108" spans="1:8">
      <c r="A108">
        <f t="shared" si="2"/>
        <v>7500</v>
      </c>
      <c r="B108">
        <v>5.66</v>
      </c>
      <c r="C108">
        <v>7.5</v>
      </c>
      <c r="D108">
        <v>370.9</v>
      </c>
      <c r="E108">
        <v>529.64</v>
      </c>
      <c r="F108">
        <v>8.59</v>
      </c>
      <c r="G108">
        <v>1.014641148028995</v>
      </c>
      <c r="H108">
        <f t="shared" si="3"/>
        <v>537.3945376420769</v>
      </c>
    </row>
    <row r="109" spans="1:8">
      <c r="A109">
        <f t="shared" si="2"/>
        <v>7550</v>
      </c>
      <c r="B109">
        <v>5.7</v>
      </c>
      <c r="C109">
        <v>7.55</v>
      </c>
      <c r="D109">
        <v>370.52</v>
      </c>
      <c r="E109">
        <v>532.64</v>
      </c>
      <c r="F109">
        <v>8.74</v>
      </c>
      <c r="G109">
        <v>1.014641148028995</v>
      </c>
      <c r="H109">
        <f t="shared" si="3"/>
        <v>540.4384610861639</v>
      </c>
    </row>
    <row r="110" spans="1:8">
      <c r="A110">
        <f t="shared" si="2"/>
        <v>7600</v>
      </c>
      <c r="B110">
        <v>5.74</v>
      </c>
      <c r="C110">
        <v>7.6</v>
      </c>
      <c r="D110">
        <v>370.35</v>
      </c>
      <c r="E110">
        <v>535.91</v>
      </c>
      <c r="F110">
        <v>8.84</v>
      </c>
      <c r="G110">
        <v>1.014641148028995</v>
      </c>
      <c r="H110">
        <f t="shared" si="3"/>
        <v>543.7563376402187</v>
      </c>
    </row>
    <row r="111" spans="1:8">
      <c r="A111">
        <f t="shared" si="2"/>
        <v>7650</v>
      </c>
      <c r="B111">
        <v>5.78</v>
      </c>
      <c r="C111">
        <v>7.65</v>
      </c>
      <c r="D111">
        <v>370.46</v>
      </c>
      <c r="E111">
        <v>539.6</v>
      </c>
      <c r="F111">
        <v>8.9</v>
      </c>
      <c r="G111">
        <v>1.014641148028995</v>
      </c>
      <c r="H111">
        <f t="shared" si="3"/>
        <v>547.50036347644573</v>
      </c>
    </row>
    <row r="112" spans="1:8">
      <c r="A112">
        <f t="shared" si="2"/>
        <v>7700</v>
      </c>
      <c r="B112">
        <v>5.83</v>
      </c>
      <c r="C112">
        <v>7.7</v>
      </c>
      <c r="D112">
        <v>370.07</v>
      </c>
      <c r="E112">
        <v>542.54</v>
      </c>
      <c r="F112">
        <v>8.92</v>
      </c>
      <c r="G112">
        <v>1.014641148028995</v>
      </c>
      <c r="H112">
        <f t="shared" si="3"/>
        <v>550.48340845165092</v>
      </c>
    </row>
    <row r="113" spans="1:9">
      <c r="A113">
        <f t="shared" si="2"/>
        <v>7750</v>
      </c>
      <c r="B113">
        <v>5.87</v>
      </c>
      <c r="C113">
        <v>7.75</v>
      </c>
      <c r="D113">
        <v>368.5</v>
      </c>
      <c r="E113">
        <v>543.75</v>
      </c>
      <c r="F113">
        <v>8.91</v>
      </c>
      <c r="G113">
        <v>1.014641148028995</v>
      </c>
      <c r="H113">
        <f t="shared" si="3"/>
        <v>551.71112424076603</v>
      </c>
    </row>
    <row r="114" spans="1:9">
      <c r="A114">
        <f t="shared" si="2"/>
        <v>7800</v>
      </c>
      <c r="B114">
        <v>5.91</v>
      </c>
      <c r="C114">
        <v>7.8</v>
      </c>
      <c r="D114">
        <v>367.31</v>
      </c>
      <c r="E114">
        <v>545.5</v>
      </c>
      <c r="F114">
        <v>8.8800000000000008</v>
      </c>
      <c r="G114">
        <v>1.014641148028995</v>
      </c>
      <c r="H114">
        <f t="shared" si="3"/>
        <v>553.48674624981675</v>
      </c>
    </row>
    <row r="115" spans="1:9">
      <c r="A115">
        <f t="shared" si="2"/>
        <v>7850</v>
      </c>
      <c r="B115">
        <v>5.96</v>
      </c>
      <c r="C115">
        <v>7.85</v>
      </c>
      <c r="D115">
        <v>366.87</v>
      </c>
      <c r="E115">
        <v>548.34</v>
      </c>
      <c r="F115">
        <v>8.86</v>
      </c>
      <c r="G115">
        <v>1.014641148028995</v>
      </c>
      <c r="H115">
        <f t="shared" si="3"/>
        <v>556.36832711021918</v>
      </c>
    </row>
    <row r="116" spans="1:9">
      <c r="A116">
        <f t="shared" si="2"/>
        <v>7900</v>
      </c>
      <c r="B116">
        <v>6</v>
      </c>
      <c r="C116">
        <v>7.9</v>
      </c>
      <c r="D116">
        <v>366.25</v>
      </c>
      <c r="E116">
        <v>550.9</v>
      </c>
      <c r="F116">
        <v>8.91</v>
      </c>
      <c r="G116">
        <v>1.014641148028995</v>
      </c>
      <c r="H116">
        <f t="shared" si="3"/>
        <v>558.96580844917332</v>
      </c>
    </row>
    <row r="117" spans="1:9">
      <c r="A117">
        <f t="shared" si="2"/>
        <v>7950</v>
      </c>
      <c r="B117">
        <v>6.04</v>
      </c>
      <c r="C117">
        <v>7.95</v>
      </c>
      <c r="D117">
        <v>365.85</v>
      </c>
      <c r="E117">
        <v>553.78</v>
      </c>
      <c r="F117">
        <v>9.06</v>
      </c>
      <c r="G117">
        <v>1.014641148028995</v>
      </c>
      <c r="H117">
        <f t="shared" si="3"/>
        <v>561.88797495549682</v>
      </c>
    </row>
    <row r="118" spans="1:9">
      <c r="A118">
        <f t="shared" si="2"/>
        <v>8000</v>
      </c>
      <c r="B118">
        <v>6.09</v>
      </c>
      <c r="C118">
        <v>8</v>
      </c>
      <c r="D118">
        <v>365.75</v>
      </c>
      <c r="E118">
        <v>557.11</v>
      </c>
      <c r="F118" t="e">
        <f t="shared" ref="F118:F124" si="4">-INF</f>
        <v>#NAME?</v>
      </c>
      <c r="G118">
        <v>1.014641148028995</v>
      </c>
      <c r="H118">
        <f t="shared" si="3"/>
        <v>565.26672997843343</v>
      </c>
    </row>
    <row r="119" spans="1:9">
      <c r="A119">
        <f t="shared" si="2"/>
        <v>8050.0000000000009</v>
      </c>
      <c r="B119">
        <v>6.13</v>
      </c>
      <c r="C119">
        <v>8.0500000000000007</v>
      </c>
      <c r="D119">
        <v>365.82</v>
      </c>
      <c r="E119">
        <v>560.70000000000005</v>
      </c>
      <c r="F119" t="e">
        <f t="shared" si="4"/>
        <v>#NAME?</v>
      </c>
      <c r="G119">
        <v>1.014641148028995</v>
      </c>
      <c r="H119">
        <f t="shared" si="3"/>
        <v>568.90929169985748</v>
      </c>
    </row>
    <row r="120" spans="1:9">
      <c r="A120">
        <f t="shared" si="2"/>
        <v>8100</v>
      </c>
      <c r="B120">
        <v>6.17</v>
      </c>
      <c r="C120">
        <v>8.1</v>
      </c>
      <c r="D120">
        <v>366.63</v>
      </c>
      <c r="E120">
        <v>565.44000000000005</v>
      </c>
      <c r="F120" t="e">
        <f t="shared" si="4"/>
        <v>#NAME?</v>
      </c>
      <c r="G120">
        <v>1.014641148028995</v>
      </c>
      <c r="H120">
        <f t="shared" si="3"/>
        <v>573.71869074151493</v>
      </c>
    </row>
    <row r="121" spans="1:9">
      <c r="A121">
        <f t="shared" si="2"/>
        <v>8150</v>
      </c>
      <c r="B121">
        <v>6.21</v>
      </c>
      <c r="C121">
        <v>8.15</v>
      </c>
      <c r="D121">
        <v>367.03</v>
      </c>
      <c r="E121">
        <v>569.54</v>
      </c>
      <c r="F121" t="e">
        <f t="shared" si="4"/>
        <v>#NAME?</v>
      </c>
      <c r="G121">
        <v>1.014641148028995</v>
      </c>
      <c r="H121">
        <f t="shared" si="3"/>
        <v>577.8787194484338</v>
      </c>
      <c r="I121" t="s">
        <v>21</v>
      </c>
    </row>
    <row r="122" spans="1:9">
      <c r="A122">
        <f t="shared" si="2"/>
        <v>8200</v>
      </c>
      <c r="B122">
        <v>6.26</v>
      </c>
      <c r="C122">
        <v>8.1999999999999993</v>
      </c>
      <c r="D122">
        <v>363.97</v>
      </c>
      <c r="E122">
        <v>568.24</v>
      </c>
      <c r="F122" t="e">
        <f t="shared" si="4"/>
        <v>#NAME?</v>
      </c>
      <c r="G122">
        <v>1.014641148028995</v>
      </c>
      <c r="H122">
        <f t="shared" si="3"/>
        <v>576.55968595599609</v>
      </c>
    </row>
    <row r="123" spans="1:9">
      <c r="A123">
        <f t="shared" si="2"/>
        <v>8250</v>
      </c>
      <c r="B123">
        <v>6.31</v>
      </c>
      <c r="C123">
        <v>8.25</v>
      </c>
      <c r="D123">
        <v>356.77</v>
      </c>
      <c r="E123">
        <v>560.41</v>
      </c>
      <c r="F123" t="e">
        <f t="shared" si="4"/>
        <v>#NAME?</v>
      </c>
      <c r="G123">
        <v>1.014641148028995</v>
      </c>
      <c r="H123">
        <f t="shared" si="3"/>
        <v>568.61504576692903</v>
      </c>
    </row>
    <row r="124" spans="1:9">
      <c r="A124">
        <f t="shared" si="2"/>
        <v>8300</v>
      </c>
      <c r="B124">
        <v>6.36</v>
      </c>
      <c r="C124">
        <v>8.3000000000000007</v>
      </c>
      <c r="D124">
        <v>350.96</v>
      </c>
      <c r="E124">
        <v>554.5</v>
      </c>
      <c r="F124" t="e">
        <f t="shared" si="4"/>
        <v>#NAME?</v>
      </c>
      <c r="G124">
        <v>1.014641148028995</v>
      </c>
      <c r="H124">
        <f t="shared" si="3"/>
        <v>562.61851658207775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R125"/>
  <sheetViews>
    <sheetView topLeftCell="A7" workbookViewId="0">
      <selection activeCell="J10" sqref="J10"/>
    </sheetView>
  </sheetViews>
  <sheetFormatPr defaultRowHeight="15"/>
  <sheetData>
    <row r="1" spans="1:11">
      <c r="B1" t="s">
        <v>7</v>
      </c>
      <c r="C1" t="s">
        <v>27</v>
      </c>
      <c r="D1" t="s">
        <v>24</v>
      </c>
      <c r="E1" t="s">
        <v>28</v>
      </c>
      <c r="F1" t="s">
        <v>25</v>
      </c>
      <c r="G1" t="s">
        <v>29</v>
      </c>
      <c r="H1" t="s">
        <v>26</v>
      </c>
      <c r="I1" t="s">
        <v>30</v>
      </c>
      <c r="J1" t="s">
        <v>32</v>
      </c>
      <c r="K1" t="s">
        <v>31</v>
      </c>
    </row>
    <row r="2" spans="1:11">
      <c r="A2">
        <f>1000*B2</f>
        <v>2150</v>
      </c>
      <c r="B2">
        <v>2.15</v>
      </c>
      <c r="C2">
        <f>Gintani_RunFile_004!F2</f>
        <v>0.34</v>
      </c>
    </row>
    <row r="3" spans="1:11">
      <c r="A3">
        <f t="shared" ref="A3:A66" si="0">1000*B3</f>
        <v>2200</v>
      </c>
      <c r="B3">
        <v>2.2000000000000002</v>
      </c>
      <c r="C3">
        <f>Gintani_RunFile_004!F3</f>
        <v>0.38</v>
      </c>
      <c r="D3">
        <f>Gintani_RunFile_004!H3</f>
        <v>91.107581483211519</v>
      </c>
      <c r="G3">
        <f>Gintani_RunFile_009!$F2</f>
        <v>0</v>
      </c>
    </row>
    <row r="4" spans="1:11">
      <c r="A4">
        <f t="shared" si="0"/>
        <v>2250</v>
      </c>
      <c r="B4">
        <v>2.25</v>
      </c>
      <c r="C4">
        <f>Gintani_RunFile_004!F4</f>
        <v>0.42</v>
      </c>
      <c r="D4">
        <f>Gintani_RunFile_004!H4</f>
        <v>90.388843895955077</v>
      </c>
      <c r="G4">
        <f>Gintani_RunFile_009!$F3</f>
        <v>0</v>
      </c>
      <c r="H4">
        <f>Gintani_RunFile_009!$H3</f>
        <v>92.210587532875053</v>
      </c>
    </row>
    <row r="5" spans="1:11">
      <c r="A5">
        <f t="shared" si="0"/>
        <v>2300</v>
      </c>
      <c r="B5">
        <v>2.2999999999999998</v>
      </c>
      <c r="C5">
        <f>Gintani_RunFile_004!F5</f>
        <v>0.43</v>
      </c>
      <c r="D5">
        <f>Gintani_RunFile_004!H5</f>
        <v>92.636164239207631</v>
      </c>
      <c r="G5">
        <f>Gintani_RunFile_009!$F4</f>
        <v>0</v>
      </c>
      <c r="H5">
        <f>Gintani_RunFile_009!$H4</f>
        <v>92.930982747975648</v>
      </c>
    </row>
    <row r="6" spans="1:11">
      <c r="A6">
        <f t="shared" si="0"/>
        <v>2350</v>
      </c>
      <c r="B6">
        <v>2.35</v>
      </c>
      <c r="C6">
        <f>Gintani_RunFile_004!F6</f>
        <v>0.43</v>
      </c>
      <c r="D6">
        <f>Gintani_RunFile_004!H6</f>
        <v>94.326716028951665</v>
      </c>
      <c r="E6">
        <f>Gintani_RunFile_008!$F2</f>
        <v>0.77</v>
      </c>
      <c r="G6">
        <f>Gintani_RunFile_009!$F5</f>
        <v>0</v>
      </c>
      <c r="H6">
        <f>Gintani_RunFile_009!$H5</f>
        <v>94.666019111105228</v>
      </c>
      <c r="I6">
        <f>AVERAGE(C6,E6,G6)</f>
        <v>0.39999999999999997</v>
      </c>
    </row>
    <row r="7" spans="1:11">
      <c r="A7">
        <f t="shared" si="0"/>
        <v>2400</v>
      </c>
      <c r="B7">
        <v>2.4</v>
      </c>
      <c r="C7">
        <f>Gintani_RunFile_004!F7</f>
        <v>0.45</v>
      </c>
      <c r="D7">
        <f>Gintani_RunFile_004!H7</f>
        <v>96.017267818695686</v>
      </c>
      <c r="E7">
        <f>Gintani_RunFile_008!$F3</f>
        <v>0.77</v>
      </c>
      <c r="F7">
        <f>Gintani_RunFile_008!$H3</f>
        <v>101.87149728261886</v>
      </c>
      <c r="G7">
        <f>Gintani_RunFile_009!$F6</f>
        <v>0</v>
      </c>
      <c r="H7">
        <f>Gintani_RunFile_009!$H6</f>
        <v>96.908376048249309</v>
      </c>
      <c r="I7">
        <f t="shared" ref="I7:I70" si="1">AVERAGE(C7,E7,G7)</f>
        <v>0.40666666666666668</v>
      </c>
      <c r="J7">
        <f>(K7*5252)/A7</f>
        <v>215.03813684965408</v>
      </c>
      <c r="K7">
        <f>AVERAGE(D7,F7,H7)</f>
        <v>98.26571371652129</v>
      </c>
    </row>
    <row r="8" spans="1:11">
      <c r="A8">
        <f t="shared" si="0"/>
        <v>2450</v>
      </c>
      <c r="B8">
        <v>2.4500000000000002</v>
      </c>
      <c r="C8">
        <f>Gintani_RunFile_004!F8</f>
        <v>0.51</v>
      </c>
      <c r="D8">
        <f>Gintani_RunFile_004!H8</f>
        <v>98.467049454133161</v>
      </c>
      <c r="E8">
        <f>Gintani_RunFile_008!$F4</f>
        <v>0.77</v>
      </c>
      <c r="F8">
        <f>Gintani_RunFile_008!$H4</f>
        <v>105.05561535416399</v>
      </c>
      <c r="G8">
        <f>Gintani_RunFile_009!$F7</f>
        <v>0.04</v>
      </c>
      <c r="H8">
        <f>Gintani_RunFile_009!$H7</f>
        <v>99.627614324967013</v>
      </c>
      <c r="I8">
        <f t="shared" si="1"/>
        <v>0.44</v>
      </c>
      <c r="J8">
        <f t="shared" ref="J8:J71" si="2">(K8*5252)/A8</f>
        <v>216.61840353849027</v>
      </c>
      <c r="K8">
        <f t="shared" ref="K8:K71" si="3">AVERAGE(D8,F8,H8)</f>
        <v>101.05009304442139</v>
      </c>
    </row>
    <row r="9" spans="1:11">
      <c r="A9">
        <f t="shared" si="0"/>
        <v>2500</v>
      </c>
      <c r="B9">
        <v>2.5</v>
      </c>
      <c r="C9">
        <f>Gintani_RunFile_004!F9</f>
        <v>0.64</v>
      </c>
      <c r="D9">
        <f>Gintani_RunFile_004!H9</f>
        <v>102.44541384556673</v>
      </c>
      <c r="E9">
        <f>Gintani_RunFile_008!$F5</f>
        <v>0.77</v>
      </c>
      <c r="F9">
        <f>Gintani_RunFile_008!$H5</f>
        <v>108.50338651443579</v>
      </c>
      <c r="G9">
        <f>Gintani_RunFile_009!$F8</f>
        <v>0.22</v>
      </c>
      <c r="H9">
        <f>Gintani_RunFile_009!$H8</f>
        <v>102.98607652494299</v>
      </c>
      <c r="I9">
        <f t="shared" si="1"/>
        <v>0.54333333333333333</v>
      </c>
      <c r="J9">
        <f t="shared" si="2"/>
        <v>219.83812978663119</v>
      </c>
      <c r="K9">
        <f t="shared" si="3"/>
        <v>104.6449589616485</v>
      </c>
    </row>
    <row r="10" spans="1:11">
      <c r="A10">
        <f t="shared" si="0"/>
        <v>2550</v>
      </c>
      <c r="B10">
        <v>2.5499999999999998</v>
      </c>
      <c r="C10">
        <f>Gintani_RunFile_004!F10</f>
        <v>0.79</v>
      </c>
      <c r="D10">
        <f>Gintani_RunFile_004!H10</f>
        <v>108.51925261111417</v>
      </c>
      <c r="E10">
        <f>Gintani_RunFile_008!$F6</f>
        <v>0.77</v>
      </c>
      <c r="F10">
        <f>Gintani_RunFile_008!$H6</f>
        <v>112.15396774295886</v>
      </c>
      <c r="G10">
        <f>Gintani_RunFile_009!$F9</f>
        <v>0.48</v>
      </c>
      <c r="H10">
        <f>Gintani_RunFile_009!$H9</f>
        <v>107.11566599742099</v>
      </c>
      <c r="I10">
        <f t="shared" si="1"/>
        <v>0.68</v>
      </c>
      <c r="J10">
        <f t="shared" si="2"/>
        <v>225.0388537409211</v>
      </c>
      <c r="K10">
        <f t="shared" si="3"/>
        <v>109.26296211716466</v>
      </c>
    </row>
    <row r="11" spans="1:11">
      <c r="A11">
        <f t="shared" si="0"/>
        <v>2600</v>
      </c>
      <c r="B11">
        <v>2.6</v>
      </c>
      <c r="C11">
        <f>Gintani_RunFile_004!F11</f>
        <v>0.9</v>
      </c>
      <c r="D11">
        <f>Gintani_RunFile_004!H11</f>
        <v>113.42893894659834</v>
      </c>
      <c r="E11">
        <f>Gintani_RunFile_008!$F7</f>
        <v>0.78</v>
      </c>
      <c r="F11">
        <f>Gintani_RunFile_008!$H7</f>
        <v>115.46991235886732</v>
      </c>
      <c r="G11">
        <f>Gintani_RunFile_009!$F10</f>
        <v>0.78</v>
      </c>
      <c r="H11">
        <f>Gintani_RunFile_009!$H10</f>
        <v>113.01073106746945</v>
      </c>
      <c r="I11">
        <f t="shared" si="1"/>
        <v>0.82</v>
      </c>
      <c r="J11">
        <f t="shared" si="2"/>
        <v>230.2191187977763</v>
      </c>
      <c r="K11">
        <f t="shared" si="3"/>
        <v>113.96986079097837</v>
      </c>
    </row>
    <row r="12" spans="1:11">
      <c r="A12">
        <f t="shared" si="0"/>
        <v>2650</v>
      </c>
      <c r="B12">
        <v>2.65</v>
      </c>
      <c r="C12">
        <f>Gintani_RunFile_004!F12</f>
        <v>0.71</v>
      </c>
      <c r="D12">
        <f>Gintani_RunFile_004!H12</f>
        <v>117.34656495037643</v>
      </c>
      <c r="E12">
        <f>Gintani_RunFile_008!$F8</f>
        <v>0.79</v>
      </c>
      <c r="F12">
        <f>Gintani_RunFile_008!$H8</f>
        <v>119.49569221365527</v>
      </c>
      <c r="G12">
        <f>Gintani_RunFile_009!$F11</f>
        <v>1.05</v>
      </c>
      <c r="H12">
        <f>Gintani_RunFile_009!$H11</f>
        <v>118.92608896047849</v>
      </c>
      <c r="I12">
        <f t="shared" si="1"/>
        <v>0.85</v>
      </c>
      <c r="J12">
        <f t="shared" si="2"/>
        <v>235.03086211898466</v>
      </c>
      <c r="K12">
        <f t="shared" si="3"/>
        <v>118.58944870817008</v>
      </c>
    </row>
    <row r="13" spans="1:11">
      <c r="A13">
        <f t="shared" si="0"/>
        <v>2700</v>
      </c>
      <c r="B13">
        <v>2.7</v>
      </c>
      <c r="C13">
        <f>Gintani_RunFile_004!F13</f>
        <v>0.44</v>
      </c>
      <c r="D13">
        <f>Gintani_RunFile_004!H13</f>
        <v>121.48689837555794</v>
      </c>
      <c r="E13">
        <f>Gintani_RunFile_008!$F9</f>
        <v>0.82</v>
      </c>
      <c r="F13">
        <f>Gintani_RunFile_008!$H9</f>
        <v>123.65329861280654</v>
      </c>
      <c r="G13">
        <f>Gintani_RunFile_009!$F12</f>
        <v>1.1299999999999999</v>
      </c>
      <c r="H13">
        <f>Gintani_RunFile_009!$H12</f>
        <v>124.23266216467015</v>
      </c>
      <c r="I13">
        <f t="shared" si="1"/>
        <v>0.79666666666666652</v>
      </c>
      <c r="J13">
        <f t="shared" si="2"/>
        <v>239.49953781132569</v>
      </c>
      <c r="K13">
        <f t="shared" si="3"/>
        <v>123.12428638434488</v>
      </c>
    </row>
    <row r="14" spans="1:11">
      <c r="A14">
        <f t="shared" si="0"/>
        <v>2750</v>
      </c>
      <c r="B14">
        <v>2.75</v>
      </c>
      <c r="C14">
        <f>Gintani_RunFile_004!F14</f>
        <v>0.19</v>
      </c>
      <c r="D14">
        <f>Gintani_RunFile_004!H14</f>
        <v>125.36403212089905</v>
      </c>
      <c r="E14">
        <f>Gintani_RunFile_008!$F10</f>
        <v>0.85</v>
      </c>
      <c r="F14">
        <f>Gintani_RunFile_008!$H10</f>
        <v>126.44193705126166</v>
      </c>
      <c r="G14">
        <f>Gintani_RunFile_009!$F13</f>
        <v>1.1100000000000001</v>
      </c>
      <c r="H14">
        <f>Gintani_RunFile_009!$H13</f>
        <v>128.6159119241554</v>
      </c>
      <c r="I14">
        <f t="shared" si="1"/>
        <v>0.71666666666666679</v>
      </c>
      <c r="J14">
        <f t="shared" si="2"/>
        <v>242.178875093073</v>
      </c>
      <c r="K14">
        <f t="shared" si="3"/>
        <v>126.80729369877203</v>
      </c>
    </row>
    <row r="15" spans="1:11">
      <c r="A15">
        <f t="shared" si="0"/>
        <v>2800</v>
      </c>
      <c r="B15">
        <v>2.8</v>
      </c>
      <c r="C15">
        <f>Gintani_RunFile_004!F15</f>
        <v>7.0000000000000007E-2</v>
      </c>
      <c r="D15">
        <f>Gintani_RunFile_004!H15</f>
        <v>128.55279747281145</v>
      </c>
      <c r="E15">
        <f>Gintani_RunFile_008!$F11</f>
        <v>0.85</v>
      </c>
      <c r="F15">
        <f>Gintani_RunFile_008!$H11</f>
        <v>129.86942720470833</v>
      </c>
      <c r="G15">
        <f>Gintani_RunFile_009!$F14</f>
        <v>1.1100000000000001</v>
      </c>
      <c r="H15">
        <f>Gintani_RunFile_009!$H14</f>
        <v>132.64403728183049</v>
      </c>
      <c r="I15">
        <f t="shared" si="1"/>
        <v>0.67666666666666675</v>
      </c>
      <c r="J15">
        <f t="shared" si="2"/>
        <v>244.50952473934615</v>
      </c>
      <c r="K15">
        <f t="shared" si="3"/>
        <v>130.35542065311677</v>
      </c>
    </row>
    <row r="16" spans="1:11">
      <c r="A16">
        <f t="shared" si="0"/>
        <v>2850</v>
      </c>
      <c r="B16">
        <v>2.85</v>
      </c>
      <c r="C16">
        <f>Gintani_RunFile_004!F16</f>
        <v>0.03</v>
      </c>
      <c r="D16">
        <f>Gintani_RunFile_004!H16</f>
        <v>131.25565572348006</v>
      </c>
      <c r="E16">
        <f>Gintani_RunFile_008!$F12</f>
        <v>0.68</v>
      </c>
      <c r="F16">
        <f>Gintani_RunFile_008!$H12</f>
        <v>134.63546380861348</v>
      </c>
      <c r="G16">
        <f>Gintani_RunFile_009!$F15</f>
        <v>1.1100000000000001</v>
      </c>
      <c r="H16">
        <f>Gintani_RunFile_009!$H15</f>
        <v>137.28094732832304</v>
      </c>
      <c r="I16">
        <f t="shared" si="1"/>
        <v>0.6066666666666668</v>
      </c>
      <c r="J16">
        <f t="shared" si="2"/>
        <v>247.65610469601256</v>
      </c>
      <c r="K16">
        <f t="shared" si="3"/>
        <v>134.39068895347216</v>
      </c>
    </row>
    <row r="17" spans="1:11">
      <c r="A17">
        <f t="shared" si="0"/>
        <v>2900</v>
      </c>
      <c r="B17">
        <v>2.9</v>
      </c>
      <c r="C17">
        <f>Gintani_RunFile_004!F17</f>
        <v>0.06</v>
      </c>
      <c r="D17">
        <f>Gintani_RunFile_004!H17</f>
        <v>133.79654494040074</v>
      </c>
      <c r="E17">
        <f>Gintani_RunFile_008!$F13</f>
        <v>0.45</v>
      </c>
      <c r="F17">
        <f>Gintani_RunFile_008!$H13</f>
        <v>139.01616128284115</v>
      </c>
      <c r="G17">
        <f>Gintani_RunFile_009!$F16</f>
        <v>1.1100000000000001</v>
      </c>
      <c r="H17">
        <f>Gintani_RunFile_009!$H16</f>
        <v>141.71492914520971</v>
      </c>
      <c r="I17">
        <f t="shared" si="1"/>
        <v>0.54</v>
      </c>
      <c r="J17">
        <f t="shared" si="2"/>
        <v>250.2412805695526</v>
      </c>
      <c r="K17">
        <f t="shared" si="3"/>
        <v>138.17587845615051</v>
      </c>
    </row>
    <row r="18" spans="1:11">
      <c r="A18">
        <f t="shared" si="0"/>
        <v>2950</v>
      </c>
      <c r="B18">
        <v>2.95</v>
      </c>
      <c r="C18">
        <f>Gintani_RunFile_004!F18</f>
        <v>0.08</v>
      </c>
      <c r="D18">
        <f>Gintani_RunFile_004!H18</f>
        <v>135.95275770217009</v>
      </c>
      <c r="E18">
        <f>Gintani_RunFile_008!$F14</f>
        <v>0.28000000000000003</v>
      </c>
      <c r="F18">
        <f>Gintani_RunFile_008!$H14</f>
        <v>143.34615624000602</v>
      </c>
      <c r="G18">
        <f>Gintani_RunFile_009!$F17</f>
        <v>1.1100000000000001</v>
      </c>
      <c r="H18">
        <f>Gintani_RunFile_009!$H17</f>
        <v>145.73290809140454</v>
      </c>
      <c r="I18">
        <f t="shared" si="1"/>
        <v>0.49000000000000005</v>
      </c>
      <c r="J18">
        <f t="shared" si="2"/>
        <v>252.23357393450456</v>
      </c>
      <c r="K18">
        <f t="shared" si="3"/>
        <v>141.67727401119353</v>
      </c>
    </row>
    <row r="19" spans="1:11">
      <c r="A19">
        <f t="shared" si="0"/>
        <v>3000</v>
      </c>
      <c r="B19">
        <v>3</v>
      </c>
      <c r="C19">
        <f>Gintani_RunFile_004!F19</f>
        <v>0.16</v>
      </c>
      <c r="D19">
        <f>Gintani_RunFile_004!H19</f>
        <v>140.16395257961631</v>
      </c>
      <c r="E19">
        <f>Gintani_RunFile_008!$F15</f>
        <v>0.23</v>
      </c>
      <c r="F19">
        <f>Gintani_RunFile_008!$H15</f>
        <v>149.278350736356</v>
      </c>
      <c r="G19">
        <f>Gintani_RunFile_009!$F18</f>
        <v>1.1100000000000001</v>
      </c>
      <c r="H19">
        <f>Gintani_RunFile_009!$H18</f>
        <v>149.97410809016574</v>
      </c>
      <c r="I19">
        <f t="shared" si="1"/>
        <v>0.5</v>
      </c>
      <c r="J19">
        <f t="shared" si="2"/>
        <v>256.42388807833748</v>
      </c>
      <c r="K19">
        <f t="shared" si="3"/>
        <v>146.47213713537937</v>
      </c>
    </row>
    <row r="20" spans="1:11">
      <c r="A20">
        <f t="shared" si="0"/>
        <v>3050</v>
      </c>
      <c r="B20">
        <v>3.05</v>
      </c>
      <c r="C20">
        <f>Gintani_RunFile_004!F20</f>
        <v>0.36</v>
      </c>
      <c r="D20">
        <f>Gintani_RunFile_004!H20</f>
        <v>146.39976037891168</v>
      </c>
      <c r="E20">
        <f>Gintani_RunFile_008!$F16</f>
        <v>0.28999999999999998</v>
      </c>
      <c r="F20">
        <f>Gintani_RunFile_008!$H16</f>
        <v>155.41335530095728</v>
      </c>
      <c r="G20">
        <f>Gintani_RunFile_009!$F19</f>
        <v>1.1100000000000001</v>
      </c>
      <c r="H20">
        <f>Gintani_RunFile_009!$H19</f>
        <v>154.37765067261159</v>
      </c>
      <c r="I20">
        <f t="shared" si="1"/>
        <v>0.58666666666666667</v>
      </c>
      <c r="J20">
        <f t="shared" si="2"/>
        <v>261.84851419488825</v>
      </c>
      <c r="K20">
        <f t="shared" si="3"/>
        <v>152.06358878416017</v>
      </c>
    </row>
    <row r="21" spans="1:11">
      <c r="A21">
        <f t="shared" si="0"/>
        <v>3100</v>
      </c>
      <c r="B21">
        <v>3.1</v>
      </c>
      <c r="C21">
        <f>Gintani_RunFile_004!F21</f>
        <v>0.62</v>
      </c>
      <c r="D21">
        <f>Gintani_RunFile_004!H21</f>
        <v>149.72012557074427</v>
      </c>
      <c r="E21">
        <f>Gintani_RunFile_008!$F17</f>
        <v>0.49</v>
      </c>
      <c r="F21">
        <f>Gintani_RunFile_008!$H17</f>
        <v>160.23009442192523</v>
      </c>
      <c r="G21">
        <f>Gintani_RunFile_009!$F20</f>
        <v>1.1200000000000001</v>
      </c>
      <c r="H21">
        <f>Gintani_RunFile_009!$H20</f>
        <v>158.66958272877423</v>
      </c>
      <c r="I21">
        <f t="shared" si="1"/>
        <v>0.74333333333333329</v>
      </c>
      <c r="J21">
        <f t="shared" si="2"/>
        <v>264.64421547236805</v>
      </c>
      <c r="K21">
        <f t="shared" si="3"/>
        <v>156.20660090714793</v>
      </c>
    </row>
    <row r="22" spans="1:11">
      <c r="A22">
        <f t="shared" si="0"/>
        <v>3150</v>
      </c>
      <c r="B22">
        <v>3.15</v>
      </c>
      <c r="C22">
        <f>Gintani_RunFile_004!F22</f>
        <v>0.84</v>
      </c>
      <c r="D22">
        <f>Gintani_RunFile_004!H22</f>
        <v>153.66812076835012</v>
      </c>
      <c r="E22">
        <f>Gintani_RunFile_008!$F18</f>
        <v>0.75</v>
      </c>
      <c r="F22">
        <f>Gintani_RunFile_008!$H18</f>
        <v>164.306576793776</v>
      </c>
      <c r="G22">
        <f>Gintani_RunFile_009!$F21</f>
        <v>1.1399999999999999</v>
      </c>
      <c r="H22">
        <f>Gintani_RunFile_009!$H21</f>
        <v>163.13400378010181</v>
      </c>
      <c r="I22">
        <f t="shared" si="1"/>
        <v>0.90999999999999981</v>
      </c>
      <c r="J22">
        <f t="shared" si="2"/>
        <v>267.38443380416732</v>
      </c>
      <c r="K22">
        <f t="shared" si="3"/>
        <v>160.36956711407598</v>
      </c>
    </row>
    <row r="23" spans="1:11">
      <c r="A23">
        <f t="shared" si="0"/>
        <v>3200</v>
      </c>
      <c r="B23">
        <v>3.2</v>
      </c>
      <c r="C23">
        <f>Gintani_RunFile_004!F23</f>
        <v>1</v>
      </c>
      <c r="D23">
        <f>Gintani_RunFile_004!H23</f>
        <v>160.97697341622552</v>
      </c>
      <c r="E23">
        <f>Gintani_RunFile_008!$F19</f>
        <v>1.01</v>
      </c>
      <c r="F23">
        <f>Gintani_RunFile_008!$H19</f>
        <v>167.85575298817344</v>
      </c>
      <c r="G23">
        <f>Gintani_RunFile_009!$F22</f>
        <v>1.17</v>
      </c>
      <c r="H23">
        <f>Gintani_RunFile_009!$H22</f>
        <v>167.78106023807462</v>
      </c>
      <c r="I23">
        <f t="shared" si="1"/>
        <v>1.0599999999999998</v>
      </c>
      <c r="J23">
        <f t="shared" si="2"/>
        <v>271.68912577565328</v>
      </c>
      <c r="K23">
        <f t="shared" si="3"/>
        <v>165.53792888082452</v>
      </c>
    </row>
    <row r="24" spans="1:11">
      <c r="A24">
        <f t="shared" si="0"/>
        <v>3250</v>
      </c>
      <c r="B24">
        <v>3.25</v>
      </c>
      <c r="C24">
        <f>Gintani_RunFile_004!F24</f>
        <v>1.1399999999999999</v>
      </c>
      <c r="D24">
        <f>Gintani_RunFile_004!H24</f>
        <v>167.07105831099142</v>
      </c>
      <c r="E24">
        <f>Gintani_RunFile_008!$F20</f>
        <v>1.23</v>
      </c>
      <c r="F24">
        <f>Gintani_RunFile_008!$H20</f>
        <v>170.95874703241805</v>
      </c>
      <c r="G24">
        <f>Gintani_RunFile_009!$F23</f>
        <v>1.21</v>
      </c>
      <c r="H24">
        <f>Gintani_RunFile_009!$H23</f>
        <v>172.27592052384304</v>
      </c>
      <c r="I24">
        <f t="shared" si="1"/>
        <v>1.1933333333333334</v>
      </c>
      <c r="J24">
        <f t="shared" si="2"/>
        <v>274.88468433382667</v>
      </c>
      <c r="K24">
        <f t="shared" si="3"/>
        <v>170.10190862241748</v>
      </c>
    </row>
    <row r="25" spans="1:11">
      <c r="A25">
        <f t="shared" si="0"/>
        <v>3300</v>
      </c>
      <c r="B25">
        <v>3.3</v>
      </c>
      <c r="C25">
        <f>Gintani_RunFile_004!F25</f>
        <v>1.21</v>
      </c>
      <c r="D25">
        <f>Gintani_RunFile_004!H25</f>
        <v>170.42179269665178</v>
      </c>
      <c r="E25">
        <f>Gintani_RunFile_008!$F21</f>
        <v>1.36</v>
      </c>
      <c r="F25">
        <f>Gintani_RunFile_008!$H21</f>
        <v>173.55471590603446</v>
      </c>
      <c r="G25">
        <f>Gintani_RunFile_009!$F24</f>
        <v>1.28</v>
      </c>
      <c r="H25">
        <f>Gintani_RunFile_009!$H24</f>
        <v>176.31419229299846</v>
      </c>
      <c r="I25">
        <f t="shared" si="1"/>
        <v>1.2833333333333334</v>
      </c>
      <c r="J25">
        <f t="shared" si="2"/>
        <v>276.01684455597336</v>
      </c>
      <c r="K25">
        <f t="shared" si="3"/>
        <v>173.43023363189491</v>
      </c>
    </row>
    <row r="26" spans="1:11">
      <c r="A26">
        <f t="shared" si="0"/>
        <v>3350</v>
      </c>
      <c r="B26">
        <v>3.35</v>
      </c>
      <c r="C26">
        <f>Gintani_RunFile_004!F26</f>
        <v>1.26</v>
      </c>
      <c r="D26">
        <f>Gintani_RunFile_004!H26</f>
        <v>173.70166563004739</v>
      </c>
      <c r="E26">
        <f>Gintani_RunFile_008!$F22</f>
        <v>1.48</v>
      </c>
      <c r="F26">
        <f>Gintani_RunFile_008!$H22</f>
        <v>175.92759370457446</v>
      </c>
      <c r="G26">
        <f>Gintani_RunFile_009!$F25</f>
        <v>1.39</v>
      </c>
      <c r="H26">
        <f>Gintani_RunFile_009!$H25</f>
        <v>178.83050234011037</v>
      </c>
      <c r="I26">
        <f t="shared" si="1"/>
        <v>1.3766666666666667</v>
      </c>
      <c r="J26">
        <f t="shared" si="2"/>
        <v>276.16623565330286</v>
      </c>
      <c r="K26">
        <f t="shared" si="3"/>
        <v>176.15325389157741</v>
      </c>
    </row>
    <row r="27" spans="1:11">
      <c r="A27">
        <f t="shared" si="0"/>
        <v>3400</v>
      </c>
      <c r="B27">
        <v>3.4</v>
      </c>
      <c r="C27">
        <f>Gintani_RunFile_004!F27</f>
        <v>1.31</v>
      </c>
      <c r="D27">
        <f>Gintani_RunFile_004!H27</f>
        <v>176.9612924342245</v>
      </c>
      <c r="E27">
        <f>Gintani_RunFile_008!$F23</f>
        <v>1.58</v>
      </c>
      <c r="F27">
        <f>Gintani_RunFile_008!$H23</f>
        <v>178.77707516350497</v>
      </c>
      <c r="G27">
        <f>Gintani_RunFile_009!$F26</f>
        <v>1.54</v>
      </c>
      <c r="H27">
        <f>Gintani_RunFile_009!$H26</f>
        <v>181.22505544945881</v>
      </c>
      <c r="I27">
        <f t="shared" si="1"/>
        <v>1.4766666666666666</v>
      </c>
      <c r="J27">
        <f t="shared" si="2"/>
        <v>276.48351939645426</v>
      </c>
      <c r="K27">
        <f t="shared" si="3"/>
        <v>178.98780768239612</v>
      </c>
    </row>
    <row r="28" spans="1:11">
      <c r="A28">
        <f t="shared" si="0"/>
        <v>3450</v>
      </c>
      <c r="B28">
        <v>3.45</v>
      </c>
      <c r="C28">
        <f>Gintani_RunFile_004!F28</f>
        <v>1.38</v>
      </c>
      <c r="D28">
        <f>Gintani_RunFile_004!H28</f>
        <v>180.30190375527562</v>
      </c>
      <c r="E28">
        <f>Gintani_RunFile_008!$F24</f>
        <v>1.67</v>
      </c>
      <c r="F28">
        <f>Gintani_RunFile_008!$H24</f>
        <v>182.660887970517</v>
      </c>
      <c r="G28">
        <f>Gintani_RunFile_009!$F27</f>
        <v>1.69</v>
      </c>
      <c r="H28">
        <f>Gintani_RunFile_009!$H27</f>
        <v>184.88790999384346</v>
      </c>
      <c r="I28">
        <f t="shared" si="1"/>
        <v>1.58</v>
      </c>
      <c r="J28">
        <f t="shared" si="2"/>
        <v>278.00114835087231</v>
      </c>
      <c r="K28">
        <f t="shared" si="3"/>
        <v>182.61690057321201</v>
      </c>
    </row>
    <row r="29" spans="1:11">
      <c r="A29">
        <f t="shared" si="0"/>
        <v>3500</v>
      </c>
      <c r="B29">
        <v>3.5</v>
      </c>
      <c r="C29">
        <f>Gintani_RunFile_004!F29</f>
        <v>1.46</v>
      </c>
      <c r="D29">
        <f>Gintani_RunFile_004!H29</f>
        <v>183.68300733476366</v>
      </c>
      <c r="E29">
        <f>Gintani_RunFile_008!$F25</f>
        <v>1.77</v>
      </c>
      <c r="F29">
        <f>Gintani_RunFile_008!$H25</f>
        <v>187.65001564949856</v>
      </c>
      <c r="G29">
        <f>Gintani_RunFile_009!$F28</f>
        <v>1.83</v>
      </c>
      <c r="H29">
        <f>Gintani_RunFile_009!$H28</f>
        <v>187.99271190681219</v>
      </c>
      <c r="I29">
        <f t="shared" si="1"/>
        <v>1.6866666666666668</v>
      </c>
      <c r="J29">
        <f t="shared" si="2"/>
        <v>279.76940568075457</v>
      </c>
      <c r="K29">
        <f t="shared" si="3"/>
        <v>186.44191163035816</v>
      </c>
    </row>
    <row r="30" spans="1:11">
      <c r="A30">
        <f t="shared" si="0"/>
        <v>3550</v>
      </c>
      <c r="B30">
        <v>3.55</v>
      </c>
      <c r="C30">
        <f>Gintani_RunFile_004!F30</f>
        <v>1.53</v>
      </c>
      <c r="D30">
        <f>Gintani_RunFile_004!H30</f>
        <v>186.66931139449116</v>
      </c>
      <c r="E30">
        <f>Gintani_RunFile_008!$F26</f>
        <v>1.87</v>
      </c>
      <c r="F30">
        <f>Gintani_RunFile_008!$H26</f>
        <v>192.20310168173981</v>
      </c>
      <c r="G30">
        <f>Gintani_RunFile_009!$F29</f>
        <v>1.9</v>
      </c>
      <c r="H30">
        <f>Gintani_RunFile_009!$H29</f>
        <v>191.19897793458381</v>
      </c>
      <c r="I30">
        <f t="shared" si="1"/>
        <v>1.7666666666666668</v>
      </c>
      <c r="J30">
        <f t="shared" si="2"/>
        <v>281.12816390505157</v>
      </c>
      <c r="K30">
        <f t="shared" si="3"/>
        <v>190.02379700360493</v>
      </c>
    </row>
    <row r="31" spans="1:11">
      <c r="A31">
        <f t="shared" si="0"/>
        <v>3600</v>
      </c>
      <c r="B31">
        <v>3.6</v>
      </c>
      <c r="C31">
        <f>Gintani_RunFile_004!F31</f>
        <v>1.61</v>
      </c>
      <c r="D31">
        <f>Gintani_RunFile_004!H31</f>
        <v>190.08078416780697</v>
      </c>
      <c r="E31">
        <f>Gintani_RunFile_008!$F27</f>
        <v>1.97</v>
      </c>
      <c r="F31">
        <f>Gintani_RunFile_008!$H27</f>
        <v>196.14775750922726</v>
      </c>
      <c r="G31">
        <f>Gintani_RunFile_009!$F30</f>
        <v>1.92</v>
      </c>
      <c r="H31">
        <f>Gintani_RunFile_009!$H30</f>
        <v>195.85618080403691</v>
      </c>
      <c r="I31">
        <f t="shared" si="1"/>
        <v>1.8333333333333333</v>
      </c>
      <c r="J31">
        <f t="shared" si="2"/>
        <v>283.06564467320237</v>
      </c>
      <c r="K31">
        <f t="shared" si="3"/>
        <v>194.02824082702372</v>
      </c>
    </row>
    <row r="32" spans="1:11">
      <c r="A32">
        <f t="shared" si="0"/>
        <v>3650</v>
      </c>
      <c r="B32">
        <v>3.65</v>
      </c>
      <c r="C32">
        <f>Gintani_RunFile_004!F32</f>
        <v>1.68</v>
      </c>
      <c r="D32">
        <f>Gintani_RunFile_004!H32</f>
        <v>196.16474599796365</v>
      </c>
      <c r="E32">
        <f>Gintani_RunFile_008!$F28</f>
        <v>2.06</v>
      </c>
      <c r="F32">
        <f>Gintani_RunFile_008!$H28</f>
        <v>200.45747145956699</v>
      </c>
      <c r="G32">
        <f>Gintani_RunFile_009!$F31</f>
        <v>1.95</v>
      </c>
      <c r="H32">
        <f>Gintani_RunFile_009!$H31</f>
        <v>200.584408553852</v>
      </c>
      <c r="I32">
        <f t="shared" si="1"/>
        <v>1.8966666666666667</v>
      </c>
      <c r="J32">
        <f t="shared" si="2"/>
        <v>286.44102281386131</v>
      </c>
      <c r="K32">
        <f t="shared" si="3"/>
        <v>199.06887533712754</v>
      </c>
    </row>
    <row r="33" spans="1:18">
      <c r="A33">
        <f t="shared" si="0"/>
        <v>3700</v>
      </c>
      <c r="B33">
        <v>3.7</v>
      </c>
      <c r="C33">
        <f>Gintani_RunFile_004!F33</f>
        <v>1.77</v>
      </c>
      <c r="D33">
        <f>Gintani_RunFile_004!H33</f>
        <v>201.01369394579234</v>
      </c>
      <c r="E33">
        <f>Gintani_RunFile_008!$F29</f>
        <v>2.12</v>
      </c>
      <c r="F33">
        <f>Gintani_RunFile_008!$H29</f>
        <v>204.66578037578108</v>
      </c>
      <c r="G33">
        <f>Gintani_RunFile_009!$F32</f>
        <v>1.98</v>
      </c>
      <c r="H33">
        <f>Gintani_RunFile_009!$H32</f>
        <v>204.59224108856654</v>
      </c>
      <c r="I33">
        <f t="shared" si="1"/>
        <v>1.9566666666666668</v>
      </c>
      <c r="J33">
        <f t="shared" si="2"/>
        <v>288.75198642649138</v>
      </c>
      <c r="K33">
        <f t="shared" si="3"/>
        <v>203.4239051367133</v>
      </c>
    </row>
    <row r="34" spans="1:18">
      <c r="A34">
        <f t="shared" si="0"/>
        <v>3750</v>
      </c>
      <c r="B34">
        <v>3.75</v>
      </c>
      <c r="C34">
        <f>Gintani_RunFile_004!F34</f>
        <v>1.87</v>
      </c>
      <c r="D34">
        <f>Gintani_RunFile_004!H34</f>
        <v>203.02818380303225</v>
      </c>
      <c r="E34">
        <f>Gintani_RunFile_008!$F30</f>
        <v>2.16</v>
      </c>
      <c r="F34">
        <f>Gintani_RunFile_008!$H30</f>
        <v>208.64085771350619</v>
      </c>
      <c r="G34">
        <f>Gintani_RunFile_009!$F33</f>
        <v>2.02</v>
      </c>
      <c r="H34">
        <f>Gintani_RunFile_009!$H33</f>
        <v>208.30582769035269</v>
      </c>
      <c r="I34">
        <f t="shared" si="1"/>
        <v>2.0166666666666671</v>
      </c>
      <c r="J34">
        <f t="shared" si="2"/>
        <v>289.43182338440818</v>
      </c>
      <c r="K34">
        <f t="shared" si="3"/>
        <v>206.65828973563035</v>
      </c>
    </row>
    <row r="35" spans="1:18">
      <c r="A35">
        <f t="shared" si="0"/>
        <v>3800</v>
      </c>
      <c r="B35">
        <v>3.8</v>
      </c>
      <c r="C35">
        <f>Gintani_RunFile_004!F35</f>
        <v>1.96</v>
      </c>
      <c r="D35">
        <f>Gintani_RunFile_004!H35</f>
        <v>208.12008530148285</v>
      </c>
      <c r="E35">
        <f>Gintani_RunFile_008!$F31</f>
        <v>2.1800000000000002</v>
      </c>
      <c r="F35">
        <f>Gintani_RunFile_008!$H31</f>
        <v>212.51453001710567</v>
      </c>
      <c r="G35">
        <f>Gintani_RunFile_009!$F34</f>
        <v>2.08</v>
      </c>
      <c r="H35">
        <f>Gintani_RunFile_009!$H34</f>
        <v>212.84127362204228</v>
      </c>
      <c r="I35">
        <f t="shared" si="1"/>
        <v>2.0733333333333337</v>
      </c>
      <c r="J35">
        <f t="shared" si="2"/>
        <v>291.84345339615732</v>
      </c>
      <c r="K35">
        <f t="shared" si="3"/>
        <v>211.15862964687696</v>
      </c>
    </row>
    <row r="36" spans="1:18">
      <c r="A36">
        <f t="shared" si="0"/>
        <v>3850</v>
      </c>
      <c r="B36">
        <v>3.85</v>
      </c>
      <c r="C36">
        <f>Gintani_RunFile_004!F36</f>
        <v>2.0499999999999998</v>
      </c>
      <c r="D36">
        <f>Gintani_RunFile_004!H36</f>
        <v>214.38626229460596</v>
      </c>
      <c r="E36">
        <f>Gintani_RunFile_008!$F32</f>
        <v>2.2000000000000002</v>
      </c>
      <c r="F36">
        <f>Gintani_RunFile_008!$H32</f>
        <v>217.57464121997518</v>
      </c>
      <c r="G36">
        <f>Gintani_RunFile_009!$F35</f>
        <v>2.14</v>
      </c>
      <c r="H36">
        <f>Gintani_RunFile_009!$H35</f>
        <v>218.27975017547769</v>
      </c>
      <c r="I36">
        <f t="shared" si="1"/>
        <v>2.1300000000000003</v>
      </c>
      <c r="J36">
        <f t="shared" si="2"/>
        <v>295.67652927967004</v>
      </c>
      <c r="K36">
        <f t="shared" si="3"/>
        <v>216.74688456335295</v>
      </c>
    </row>
    <row r="37" spans="1:18">
      <c r="A37">
        <f t="shared" si="0"/>
        <v>3900</v>
      </c>
      <c r="B37">
        <v>3.9</v>
      </c>
      <c r="C37">
        <f>Gintani_RunFile_004!F37</f>
        <v>2.15</v>
      </c>
      <c r="D37">
        <f>Gintani_RunFile_004!H37</f>
        <v>219.90333250664486</v>
      </c>
      <c r="E37">
        <f>Gintani_RunFile_008!$F33</f>
        <v>2.23</v>
      </c>
      <c r="F37">
        <f>Gintani_RunFile_008!$H33</f>
        <v>223.45613319926235</v>
      </c>
      <c r="G37">
        <f>Gintani_RunFile_009!$F36</f>
        <v>2.21</v>
      </c>
      <c r="H37">
        <f>Gintani_RunFile_009!$H36</f>
        <v>223.60661620262991</v>
      </c>
      <c r="I37">
        <f t="shared" si="1"/>
        <v>2.1966666666666668</v>
      </c>
      <c r="J37">
        <f t="shared" si="2"/>
        <v>299.39366343449893</v>
      </c>
      <c r="K37">
        <f t="shared" si="3"/>
        <v>222.32202730284573</v>
      </c>
    </row>
    <row r="38" spans="1:18">
      <c r="A38">
        <f t="shared" si="0"/>
        <v>3950</v>
      </c>
      <c r="B38">
        <v>3.95</v>
      </c>
      <c r="C38">
        <f>Gintani_RunFile_004!F38</f>
        <v>2.2599999999999998</v>
      </c>
      <c r="D38">
        <f>Gintani_RunFile_004!H38</f>
        <v>225.07621852196945</v>
      </c>
      <c r="E38">
        <f>Gintani_RunFile_008!$F34</f>
        <v>2.27</v>
      </c>
      <c r="F38">
        <f>Gintani_RunFile_008!$H34</f>
        <v>227.9585167144408</v>
      </c>
      <c r="G38">
        <f>Gintani_RunFile_009!$F37</f>
        <v>2.2799999999999998</v>
      </c>
      <c r="H38">
        <f>Gintani_RunFile_009!$H37</f>
        <v>228.7508468231369</v>
      </c>
      <c r="I38">
        <f t="shared" si="1"/>
        <v>2.2699999999999996</v>
      </c>
      <c r="J38">
        <f t="shared" si="2"/>
        <v>302.1719727406533</v>
      </c>
      <c r="K38">
        <f t="shared" si="3"/>
        <v>227.26186068651569</v>
      </c>
    </row>
    <row r="39" spans="1:18">
      <c r="A39">
        <f t="shared" si="0"/>
        <v>4000</v>
      </c>
      <c r="B39">
        <v>4</v>
      </c>
      <c r="C39">
        <f>Gintani_RunFile_004!F39</f>
        <v>2.36</v>
      </c>
      <c r="D39">
        <f>Gintani_RunFile_004!H39</f>
        <v>228.10301484013391</v>
      </c>
      <c r="E39">
        <f>Gintani_RunFile_008!$F35</f>
        <v>2.31</v>
      </c>
      <c r="F39">
        <f>Gintani_RunFile_008!$H35</f>
        <v>230.87898169725926</v>
      </c>
      <c r="G39">
        <f>Gintani_RunFile_009!$F38</f>
        <v>2.34</v>
      </c>
      <c r="H39">
        <f>Gintani_RunFile_009!$H38</f>
        <v>233.36746404666883</v>
      </c>
      <c r="I39">
        <f t="shared" si="1"/>
        <v>2.3366666666666664</v>
      </c>
      <c r="J39">
        <f t="shared" si="2"/>
        <v>303.01828058229114</v>
      </c>
      <c r="K39">
        <f t="shared" si="3"/>
        <v>230.78315352802065</v>
      </c>
    </row>
    <row r="40" spans="1:18">
      <c r="A40">
        <f t="shared" si="0"/>
        <v>4050</v>
      </c>
      <c r="B40">
        <v>4.05</v>
      </c>
      <c r="C40">
        <f>Gintani_RunFile_004!F40</f>
        <v>2.4500000000000002</v>
      </c>
      <c r="D40">
        <f>Gintani_RunFile_004!H40</f>
        <v>230.10738163276457</v>
      </c>
      <c r="E40">
        <f>Gintani_RunFile_008!$F36</f>
        <v>2.36</v>
      </c>
      <c r="F40">
        <f>Gintani_RunFile_008!$H36</f>
        <v>234.32675285753106</v>
      </c>
      <c r="G40">
        <f>Gintani_RunFile_009!$F39</f>
        <v>2.4</v>
      </c>
      <c r="H40">
        <f>Gintani_RunFile_009!$H39</f>
        <v>236.81724394996743</v>
      </c>
      <c r="I40">
        <f t="shared" si="1"/>
        <v>2.4033333333333338</v>
      </c>
      <c r="J40">
        <f t="shared" si="2"/>
        <v>303.12528720726431</v>
      </c>
      <c r="K40">
        <f t="shared" si="3"/>
        <v>233.75045948008767</v>
      </c>
    </row>
    <row r="41" spans="1:18">
      <c r="A41">
        <f t="shared" si="0"/>
        <v>4100</v>
      </c>
      <c r="B41">
        <v>4.0999999999999996</v>
      </c>
      <c r="C41">
        <f>Gintani_RunFile_004!F41</f>
        <v>2.52</v>
      </c>
      <c r="D41">
        <f>Gintani_RunFile_004!H41</f>
        <v>234.39956102708476</v>
      </c>
      <c r="E41">
        <f>Gintani_RunFile_008!$F37</f>
        <v>2.4</v>
      </c>
      <c r="F41">
        <f>Gintani_RunFile_008!$H37</f>
        <v>239.4781285911136</v>
      </c>
      <c r="G41">
        <f>Gintani_RunFile_009!$F40</f>
        <v>2.4500000000000002</v>
      </c>
      <c r="H41">
        <f>Gintani_RunFile_009!$H40</f>
        <v>239.54662863816543</v>
      </c>
      <c r="I41">
        <f t="shared" si="1"/>
        <v>2.4566666666666666</v>
      </c>
      <c r="J41">
        <f t="shared" si="2"/>
        <v>304.62638369775794</v>
      </c>
      <c r="K41">
        <f t="shared" si="3"/>
        <v>237.8081060854546</v>
      </c>
    </row>
    <row r="42" spans="1:18">
      <c r="A42">
        <f t="shared" si="0"/>
        <v>4150</v>
      </c>
      <c r="B42">
        <v>4.1500000000000004</v>
      </c>
      <c r="C42">
        <f>Gintani_RunFile_004!F42</f>
        <v>2.57</v>
      </c>
      <c r="D42">
        <f>Gintani_RunFile_004!H42</f>
        <v>239.03592461811928</v>
      </c>
      <c r="E42">
        <f>Gintani_RunFile_008!$F38</f>
        <v>2.4500000000000002</v>
      </c>
      <c r="F42">
        <f>Gintani_RunFile_008!$H38</f>
        <v>245.02498395778616</v>
      </c>
      <c r="G42">
        <f>Gintani_RunFile_009!$F41</f>
        <v>2.4900000000000002</v>
      </c>
      <c r="H42">
        <f>Gintani_RunFile_009!$H41</f>
        <v>242.65143055113415</v>
      </c>
      <c r="I42">
        <f t="shared" si="1"/>
        <v>2.5033333333333334</v>
      </c>
      <c r="J42">
        <f t="shared" si="2"/>
        <v>306.561703220499</v>
      </c>
      <c r="K42">
        <f t="shared" si="3"/>
        <v>242.23744637567987</v>
      </c>
    </row>
    <row r="43" spans="1:18">
      <c r="A43">
        <f t="shared" si="0"/>
        <v>4200</v>
      </c>
      <c r="B43">
        <v>4.2</v>
      </c>
      <c r="C43">
        <f>Gintani_RunFile_004!F43</f>
        <v>2.61</v>
      </c>
      <c r="D43">
        <f>Gintani_RunFile_004!H43</f>
        <v>243.25724256017477</v>
      </c>
      <c r="E43">
        <f>Gintani_RunFile_008!$F39</f>
        <v>2.56</v>
      </c>
      <c r="F43">
        <f>Gintani_RunFile_008!$H39</f>
        <v>249.94312811287975</v>
      </c>
      <c r="G43">
        <f>Gintani_RunFile_009!$F42</f>
        <v>2.54</v>
      </c>
      <c r="H43">
        <f>Gintani_RunFile_009!$H42</f>
        <v>246.72014155473042</v>
      </c>
      <c r="I43">
        <f t="shared" si="1"/>
        <v>2.57</v>
      </c>
      <c r="J43">
        <f t="shared" si="2"/>
        <v>308.41766112859733</v>
      </c>
      <c r="K43">
        <f t="shared" si="3"/>
        <v>246.64017074259496</v>
      </c>
      <c r="Q43" t="s">
        <v>33</v>
      </c>
      <c r="R43" t="s">
        <v>20</v>
      </c>
    </row>
    <row r="44" spans="1:18">
      <c r="A44">
        <f t="shared" si="0"/>
        <v>4250</v>
      </c>
      <c r="B44">
        <v>4.25</v>
      </c>
      <c r="C44">
        <f>Gintani_RunFile_004!F44</f>
        <v>2.63</v>
      </c>
      <c r="D44">
        <f>Gintani_RunFile_004!H44</f>
        <v>248.62246680307499</v>
      </c>
      <c r="E44">
        <f>Gintani_RunFile_008!$F40</f>
        <v>2.69</v>
      </c>
      <c r="F44">
        <f>Gintani_RunFile_008!$H40</f>
        <v>254.65846219972204</v>
      </c>
      <c r="G44">
        <f>Gintani_RunFile_009!$F43</f>
        <v>2.58</v>
      </c>
      <c r="H44">
        <f>Gintani_RunFile_009!$H43</f>
        <v>251.67159035711191</v>
      </c>
      <c r="I44">
        <f t="shared" si="1"/>
        <v>2.6333333333333333</v>
      </c>
      <c r="J44">
        <f t="shared" si="2"/>
        <v>310.98122601397978</v>
      </c>
      <c r="K44">
        <f t="shared" si="3"/>
        <v>251.65083978663631</v>
      </c>
      <c r="P44" t="s">
        <v>34</v>
      </c>
      <c r="Q44">
        <f>MAX(J1:J124)</f>
        <v>376.6708011983427</v>
      </c>
      <c r="R44">
        <f ca="1">INDIRECT(ADDRESS(MATCH(Q44,J1:J124,0),1))</f>
        <v>7200</v>
      </c>
    </row>
    <row r="45" spans="1:18">
      <c r="A45">
        <f t="shared" si="0"/>
        <v>4300</v>
      </c>
      <c r="B45">
        <v>4.3</v>
      </c>
      <c r="C45">
        <f>Gintani_RunFile_004!F45</f>
        <v>2.65</v>
      </c>
      <c r="D45">
        <f>Gintani_RunFile_004!H45</f>
        <v>253.41067636324823</v>
      </c>
      <c r="E45">
        <f>Gintani_RunFile_008!$F41</f>
        <v>2.83</v>
      </c>
      <c r="F45">
        <f>Gintani_RunFile_008!$H41</f>
        <v>258.84649010911102</v>
      </c>
      <c r="G45">
        <f>Gintani_RunFile_009!$F44</f>
        <v>2.64</v>
      </c>
      <c r="H45">
        <f>Gintani_RunFile_009!$H44</f>
        <v>256.92743150390208</v>
      </c>
      <c r="I45">
        <f t="shared" si="1"/>
        <v>2.706666666666667</v>
      </c>
      <c r="J45">
        <f t="shared" si="2"/>
        <v>313.15949678847477</v>
      </c>
      <c r="K45">
        <f t="shared" si="3"/>
        <v>256.39486599208709</v>
      </c>
      <c r="P45" t="s">
        <v>35</v>
      </c>
      <c r="Q45">
        <f>MAX(K1:K124)</f>
        <v>568.97297580344878</v>
      </c>
      <c r="R45">
        <f ca="1">INDIRECT(ADDRESS(MATCH(Q45,K1:K124,0),1))</f>
        <v>8150</v>
      </c>
    </row>
    <row r="46" spans="1:18">
      <c r="A46">
        <f t="shared" si="0"/>
        <v>4350</v>
      </c>
      <c r="B46">
        <v>4.3499999999999996</v>
      </c>
      <c r="C46">
        <f>Gintani_RunFile_004!F46</f>
        <v>2.68</v>
      </c>
      <c r="D46">
        <f>Gintani_RunFile_004!H46</f>
        <v>257.69273269295917</v>
      </c>
      <c r="E46">
        <f>Gintani_RunFile_008!$F42</f>
        <v>2.96</v>
      </c>
      <c r="F46">
        <f>Gintani_RunFile_008!$H42</f>
        <v>262.19285623525718</v>
      </c>
      <c r="G46">
        <f>Gintani_RunFile_009!$F45</f>
        <v>2.72</v>
      </c>
      <c r="H46">
        <f>Gintani_RunFile_009!$H45</f>
        <v>261.8890267177639</v>
      </c>
      <c r="I46">
        <f t="shared" si="1"/>
        <v>2.7866666666666671</v>
      </c>
      <c r="J46">
        <f t="shared" si="2"/>
        <v>314.62684148449716</v>
      </c>
      <c r="K46">
        <f t="shared" si="3"/>
        <v>260.59153854866008</v>
      </c>
    </row>
    <row r="47" spans="1:18">
      <c r="A47">
        <f t="shared" si="0"/>
        <v>4400</v>
      </c>
      <c r="B47">
        <v>4.4000000000000004</v>
      </c>
      <c r="C47">
        <f>Gintani_RunFile_004!F47</f>
        <v>2.75</v>
      </c>
      <c r="D47">
        <f>Gintani_RunFile_004!H47</f>
        <v>262.29872709016598</v>
      </c>
      <c r="E47">
        <f>Gintani_RunFile_008!$F43</f>
        <v>3.06</v>
      </c>
      <c r="F47">
        <f>Gintani_RunFile_008!$H43</f>
        <v>265.2045857487887</v>
      </c>
      <c r="G47">
        <f>Gintani_RunFile_009!$F46</f>
        <v>2.81</v>
      </c>
      <c r="H47">
        <f>Gintani_RunFile_009!$H46</f>
        <v>266.74915781682273</v>
      </c>
      <c r="I47">
        <f t="shared" si="1"/>
        <v>2.8733333333333335</v>
      </c>
      <c r="J47">
        <f t="shared" si="2"/>
        <v>316.01621029425326</v>
      </c>
      <c r="K47">
        <f t="shared" si="3"/>
        <v>264.75082355192581</v>
      </c>
    </row>
    <row r="48" spans="1:18">
      <c r="A48">
        <f t="shared" si="0"/>
        <v>4450</v>
      </c>
      <c r="B48">
        <v>4.45</v>
      </c>
      <c r="C48">
        <f>Gintani_RunFile_004!F48</f>
        <v>2.86</v>
      </c>
      <c r="D48">
        <f>Gintani_RunFile_004!H48</f>
        <v>265.11293905153627</v>
      </c>
      <c r="E48">
        <f>Gintani_RunFile_008!$F44</f>
        <v>3.13</v>
      </c>
      <c r="F48">
        <f>Gintani_RunFile_008!$H44</f>
        <v>269.06811754897558</v>
      </c>
      <c r="G48">
        <f>Gintani_RunFile_009!$F47</f>
        <v>2.9</v>
      </c>
      <c r="H48">
        <f>Gintani_RunFile_009!$H47</f>
        <v>270.91933293522192</v>
      </c>
      <c r="I48">
        <f t="shared" si="1"/>
        <v>2.9633333333333334</v>
      </c>
      <c r="J48">
        <f t="shared" si="2"/>
        <v>316.73312702933879</v>
      </c>
      <c r="K48">
        <f t="shared" si="3"/>
        <v>268.36679651191122</v>
      </c>
    </row>
    <row r="49" spans="1:11">
      <c r="A49">
        <f t="shared" si="0"/>
        <v>4500</v>
      </c>
      <c r="B49">
        <v>4.5</v>
      </c>
      <c r="C49">
        <f>Gintani_RunFile_004!F49</f>
        <v>2.97</v>
      </c>
      <c r="D49">
        <f>Gintani_RunFile_004!H49</f>
        <v>266.06450712480535</v>
      </c>
      <c r="E49">
        <f>Gintani_RunFile_008!$F45</f>
        <v>3.19</v>
      </c>
      <c r="F49">
        <f>Gintani_RunFile_008!$H45</f>
        <v>274.02682371771948</v>
      </c>
      <c r="G49">
        <f>Gintani_RunFile_009!$F48</f>
        <v>2.99</v>
      </c>
      <c r="H49">
        <f>Gintani_RunFile_009!$H48</f>
        <v>274.3995520729614</v>
      </c>
      <c r="I49">
        <f t="shared" si="1"/>
        <v>3.0500000000000003</v>
      </c>
      <c r="J49">
        <f t="shared" si="2"/>
        <v>316.86711978312098</v>
      </c>
      <c r="K49">
        <f t="shared" si="3"/>
        <v>271.49696097182874</v>
      </c>
    </row>
    <row r="50" spans="1:11">
      <c r="A50">
        <f t="shared" si="0"/>
        <v>4550</v>
      </c>
      <c r="B50">
        <v>4.55</v>
      </c>
      <c r="C50">
        <f>Gintani_RunFile_004!F50</f>
        <v>3.08</v>
      </c>
      <c r="D50">
        <f>Gintani_RunFile_004!H50</f>
        <v>267.65382826845695</v>
      </c>
      <c r="E50">
        <f>Gintani_RunFile_008!$F46</f>
        <v>3.23</v>
      </c>
      <c r="F50">
        <f>Gintani_RunFile_008!$H46</f>
        <v>278.7320173011492</v>
      </c>
      <c r="G50">
        <f>Gintani_RunFile_009!$F49</f>
        <v>3.1</v>
      </c>
      <c r="H50">
        <f>Gintani_RunFile_009!$H49</f>
        <v>278.33635972731389</v>
      </c>
      <c r="I50">
        <f t="shared" si="1"/>
        <v>3.1366666666666667</v>
      </c>
      <c r="J50">
        <f t="shared" si="2"/>
        <v>317.32168660948167</v>
      </c>
      <c r="K50">
        <f t="shared" si="3"/>
        <v>274.90740176564003</v>
      </c>
    </row>
    <row r="51" spans="1:11">
      <c r="A51">
        <f t="shared" si="0"/>
        <v>4600</v>
      </c>
      <c r="B51">
        <v>4.5999999999999996</v>
      </c>
      <c r="C51">
        <f>Gintani_RunFile_004!F51</f>
        <v>3.18</v>
      </c>
      <c r="D51">
        <f>Gintani_RunFile_004!H51</f>
        <v>270.48828635904573</v>
      </c>
      <c r="E51">
        <f>Gintani_RunFile_008!$F47</f>
        <v>3.28</v>
      </c>
      <c r="F51">
        <f>Gintani_RunFile_008!$H47</f>
        <v>282.06824292388285</v>
      </c>
      <c r="G51">
        <f>Gintani_RunFile_009!$F50</f>
        <v>3.21</v>
      </c>
      <c r="H51">
        <f>Gintani_RunFile_009!$H50</f>
        <v>282.07023915206059</v>
      </c>
      <c r="I51">
        <f t="shared" si="1"/>
        <v>3.2233333333333332</v>
      </c>
      <c r="J51">
        <f t="shared" si="2"/>
        <v>317.6420136101857</v>
      </c>
      <c r="K51">
        <f t="shared" si="3"/>
        <v>278.20892281166306</v>
      </c>
    </row>
    <row r="52" spans="1:11">
      <c r="A52">
        <f t="shared" si="0"/>
        <v>4650</v>
      </c>
      <c r="B52">
        <v>4.6500000000000004</v>
      </c>
      <c r="C52">
        <f>Gintani_RunFile_004!F52</f>
        <v>3.27</v>
      </c>
      <c r="D52">
        <f>Gintani_RunFile_004!H52</f>
        <v>274.6387428488365</v>
      </c>
      <c r="E52">
        <f>Gintani_RunFile_008!$F48</f>
        <v>3.32</v>
      </c>
      <c r="F52">
        <f>Gintani_RunFile_008!$H48</f>
        <v>285.42474955344153</v>
      </c>
      <c r="G52">
        <f>Gintani_RunFile_009!$F51</f>
        <v>3.32</v>
      </c>
      <c r="H52">
        <f>Gintani_RunFile_009!$H51</f>
        <v>285.46928699795774</v>
      </c>
      <c r="I52">
        <f t="shared" si="1"/>
        <v>3.3033333333333332</v>
      </c>
      <c r="J52">
        <f t="shared" si="2"/>
        <v>318.33248440215328</v>
      </c>
      <c r="K52">
        <f t="shared" si="3"/>
        <v>281.84425980007859</v>
      </c>
    </row>
    <row r="53" spans="1:11">
      <c r="A53">
        <f t="shared" si="0"/>
        <v>4700</v>
      </c>
      <c r="B53">
        <v>4.7</v>
      </c>
      <c r="C53">
        <f>Gintani_RunFile_004!F53</f>
        <v>3.34</v>
      </c>
      <c r="D53">
        <f>Gintani_RunFile_004!H53</f>
        <v>280.66196629133771</v>
      </c>
      <c r="E53">
        <f>Gintani_RunFile_008!$F49</f>
        <v>3.36</v>
      </c>
      <c r="F53">
        <f>Gintani_RunFile_008!$H49</f>
        <v>289.62291796624305</v>
      </c>
      <c r="G53">
        <f>Gintani_RunFile_009!$F52</f>
        <v>3.43</v>
      </c>
      <c r="H53">
        <f>Gintani_RunFile_009!$H52</f>
        <v>289.23360565714529</v>
      </c>
      <c r="I53">
        <f t="shared" si="1"/>
        <v>3.3766666666666665</v>
      </c>
      <c r="J53">
        <f t="shared" si="2"/>
        <v>320.15539780369795</v>
      </c>
      <c r="K53">
        <f t="shared" si="3"/>
        <v>286.50616330490868</v>
      </c>
    </row>
    <row r="54" spans="1:11">
      <c r="A54">
        <f t="shared" si="0"/>
        <v>4750</v>
      </c>
      <c r="B54">
        <v>4.75</v>
      </c>
      <c r="C54">
        <f>Gintani_RunFile_004!F54</f>
        <v>3.41</v>
      </c>
      <c r="D54">
        <f>Gintani_RunFile_004!H54</f>
        <v>287.4747887733601</v>
      </c>
      <c r="E54">
        <f>Gintani_RunFile_008!$F50</f>
        <v>3.41</v>
      </c>
      <c r="F54">
        <f>Gintani_RunFile_008!$H50</f>
        <v>294.16586349507173</v>
      </c>
      <c r="G54">
        <f>Gintani_RunFile_009!$F53</f>
        <v>3.53</v>
      </c>
      <c r="H54">
        <f>Gintani_RunFile_009!$H53</f>
        <v>292.60221426860159</v>
      </c>
      <c r="I54">
        <f t="shared" si="1"/>
        <v>3.4499999999999997</v>
      </c>
      <c r="J54">
        <f t="shared" si="2"/>
        <v>322.21217789842103</v>
      </c>
      <c r="K54">
        <f t="shared" si="3"/>
        <v>291.41428884567785</v>
      </c>
    </row>
    <row r="55" spans="1:11">
      <c r="A55">
        <f t="shared" si="0"/>
        <v>4800</v>
      </c>
      <c r="B55">
        <v>4.8</v>
      </c>
      <c r="C55">
        <f>Gintani_RunFile_004!F55</f>
        <v>3.47</v>
      </c>
      <c r="D55">
        <f>Gintani_RunFile_004!H55</f>
        <v>292.66792091790313</v>
      </c>
      <c r="E55">
        <f>Gintani_RunFile_008!$F51</f>
        <v>3.45</v>
      </c>
      <c r="F55">
        <f>Gintani_RunFile_008!$H51</f>
        <v>298.89133808532665</v>
      </c>
      <c r="G55">
        <f>Gintani_RunFile_009!$F54</f>
        <v>3.62</v>
      </c>
      <c r="H55">
        <f>Gintani_RunFile_009!$H54</f>
        <v>295.61569847824768</v>
      </c>
      <c r="I55">
        <f t="shared" si="1"/>
        <v>3.5133333333333332</v>
      </c>
      <c r="J55">
        <f t="shared" si="2"/>
        <v>323.57242199254995</v>
      </c>
      <c r="K55">
        <f t="shared" si="3"/>
        <v>295.72498582715912</v>
      </c>
    </row>
    <row r="56" spans="1:11">
      <c r="A56">
        <f t="shared" si="0"/>
        <v>4850</v>
      </c>
      <c r="B56">
        <v>4.8499999999999996</v>
      </c>
      <c r="C56">
        <f>Gintani_RunFile_004!F56</f>
        <v>3.54</v>
      </c>
      <c r="D56">
        <f>Gintani_RunFile_004!H56</f>
        <v>296.32234724184087</v>
      </c>
      <c r="E56">
        <f>Gintani_RunFile_008!$F52</f>
        <v>3.49</v>
      </c>
      <c r="F56">
        <f>Gintani_RunFile_008!$H52</f>
        <v>303.59653166875637</v>
      </c>
      <c r="G56">
        <f>Gintani_RunFile_009!$F55</f>
        <v>3.69</v>
      </c>
      <c r="H56">
        <f>Gintani_RunFile_009!$H55</f>
        <v>299.38001713743523</v>
      </c>
      <c r="I56">
        <f t="shared" si="1"/>
        <v>3.5733333333333337</v>
      </c>
      <c r="J56">
        <f t="shared" si="2"/>
        <v>324.61290735699424</v>
      </c>
      <c r="K56">
        <f t="shared" si="3"/>
        <v>299.76629868267747</v>
      </c>
    </row>
    <row r="57" spans="1:11">
      <c r="A57">
        <f t="shared" si="0"/>
        <v>4900</v>
      </c>
      <c r="B57">
        <v>4.9000000000000004</v>
      </c>
      <c r="C57">
        <f>Gintani_RunFile_004!F57</f>
        <v>3.63</v>
      </c>
      <c r="D57">
        <f>Gintani_RunFile_004!H57</f>
        <v>299.5617279167995</v>
      </c>
      <c r="E57">
        <f>Gintani_RunFile_008!$F53</f>
        <v>3.57</v>
      </c>
      <c r="F57">
        <f>Gintani_RunFile_008!$H53</f>
        <v>307.67301404060714</v>
      </c>
      <c r="G57">
        <f>Gintani_RunFile_009!$F56</f>
        <v>3.76</v>
      </c>
      <c r="H57">
        <f>Gintani_RunFile_009!$H56</f>
        <v>303.94590230356573</v>
      </c>
      <c r="I57">
        <f t="shared" si="1"/>
        <v>3.6533333333333329</v>
      </c>
      <c r="J57">
        <f t="shared" si="2"/>
        <v>325.54562882031473</v>
      </c>
      <c r="K57">
        <f t="shared" si="3"/>
        <v>303.7268814203241</v>
      </c>
    </row>
    <row r="58" spans="1:11">
      <c r="A58">
        <f t="shared" si="0"/>
        <v>4950</v>
      </c>
      <c r="B58">
        <v>4.95</v>
      </c>
      <c r="C58">
        <f>Gintani_RunFile_004!F58</f>
        <v>3.73</v>
      </c>
      <c r="D58">
        <f>Gintani_RunFile_004!H58</f>
        <v>301.68757148474106</v>
      </c>
      <c r="E58">
        <f>Gintani_RunFile_008!$F54</f>
        <v>3.69</v>
      </c>
      <c r="F58">
        <f>Gintani_RunFile_008!$H54</f>
        <v>310.39066895517431</v>
      </c>
      <c r="G58">
        <f>Gintani_RunFile_009!$F57</f>
        <v>3.82</v>
      </c>
      <c r="H58">
        <f>Gintani_RunFile_009!$H57</f>
        <v>308.29871282861012</v>
      </c>
      <c r="I58">
        <f t="shared" si="1"/>
        <v>3.7466666666666666</v>
      </c>
      <c r="J58">
        <f t="shared" si="2"/>
        <v>325.5097480516024</v>
      </c>
      <c r="K58">
        <f t="shared" si="3"/>
        <v>306.79231775617518</v>
      </c>
    </row>
    <row r="59" spans="1:11">
      <c r="A59">
        <f t="shared" si="0"/>
        <v>5000</v>
      </c>
      <c r="B59">
        <v>5</v>
      </c>
      <c r="C59">
        <f>Gintani_RunFile_004!F59</f>
        <v>3.83</v>
      </c>
      <c r="D59">
        <f>Gintani_RunFile_004!H59</f>
        <v>303.57046150206077</v>
      </c>
      <c r="E59">
        <f>Gintani_RunFile_008!$F55</f>
        <v>3.84</v>
      </c>
      <c r="F59">
        <f>Gintani_RunFile_008!$H55</f>
        <v>313.04748084926609</v>
      </c>
      <c r="G59">
        <f>Gintani_RunFile_009!$F58</f>
        <v>3.89</v>
      </c>
      <c r="H59">
        <f>Gintani_RunFile_009!$H58</f>
        <v>312.21522766000203</v>
      </c>
      <c r="I59">
        <f t="shared" si="1"/>
        <v>3.8533333333333335</v>
      </c>
      <c r="J59">
        <f t="shared" si="2"/>
        <v>325.2154539266333</v>
      </c>
      <c r="K59">
        <f t="shared" si="3"/>
        <v>309.61105667044296</v>
      </c>
    </row>
    <row r="60" spans="1:11">
      <c r="A60">
        <f t="shared" si="0"/>
        <v>5050</v>
      </c>
      <c r="B60">
        <v>5.05</v>
      </c>
      <c r="C60">
        <f>Gintani_RunFile_004!F60</f>
        <v>3.91</v>
      </c>
      <c r="D60">
        <f>Gintani_RunFile_004!H60</f>
        <v>307.51845669966661</v>
      </c>
      <c r="E60">
        <f>Gintani_RunFile_008!$F56</f>
        <v>4</v>
      </c>
      <c r="F60">
        <f>Gintani_RunFile_008!$H56</f>
        <v>317.06312020064149</v>
      </c>
      <c r="G60">
        <f>Gintani_RunFile_009!$F59</f>
        <v>3.97</v>
      </c>
      <c r="H60">
        <f>Gintani_RunFile_009!$H59</f>
        <v>316.91301617537624</v>
      </c>
      <c r="I60">
        <f t="shared" si="1"/>
        <v>3.9600000000000004</v>
      </c>
      <c r="J60">
        <f t="shared" si="2"/>
        <v>326.38479226623724</v>
      </c>
      <c r="K60">
        <f t="shared" si="3"/>
        <v>313.83153102522812</v>
      </c>
    </row>
    <row r="61" spans="1:11">
      <c r="A61">
        <f t="shared" si="0"/>
        <v>5100</v>
      </c>
      <c r="B61">
        <v>5.0999999999999996</v>
      </c>
      <c r="C61">
        <f>Gintani_RunFile_004!F61</f>
        <v>3.98</v>
      </c>
      <c r="D61">
        <f>Gintani_RunFile_004!H61</f>
        <v>313.32909578537362</v>
      </c>
      <c r="E61">
        <f>Gintani_RunFile_008!$F57</f>
        <v>4.17</v>
      </c>
      <c r="F61">
        <f>Gintani_RunFile_008!$H57</f>
        <v>321.13960257249227</v>
      </c>
      <c r="G61">
        <f>Gintani_RunFile_009!$F60</f>
        <v>4.07</v>
      </c>
      <c r="H61">
        <f>Gintani_RunFile_009!$H60</f>
        <v>322.44281043213431</v>
      </c>
      <c r="I61">
        <f t="shared" si="1"/>
        <v>4.0733333333333333</v>
      </c>
      <c r="J61">
        <f t="shared" si="2"/>
        <v>328.47707478203142</v>
      </c>
      <c r="K61">
        <f t="shared" si="3"/>
        <v>318.97050293000007</v>
      </c>
    </row>
    <row r="62" spans="1:11">
      <c r="A62">
        <f t="shared" si="0"/>
        <v>5150</v>
      </c>
      <c r="B62">
        <v>5.15</v>
      </c>
      <c r="C62">
        <f>Gintani_RunFile_004!F62</f>
        <v>4.04</v>
      </c>
      <c r="D62">
        <f>Gintani_RunFile_004!H62</f>
        <v>318.57284325296291</v>
      </c>
      <c r="E62">
        <f>Gintani_RunFile_008!$F58</f>
        <v>4.34</v>
      </c>
      <c r="F62">
        <f>Gintani_RunFile_008!$H58</f>
        <v>324.86116732490331</v>
      </c>
      <c r="G62">
        <f>Gintani_RunFile_009!$F61</f>
        <v>4.17</v>
      </c>
      <c r="H62">
        <f>Gintani_RunFile_009!$H61</f>
        <v>326.8869386605013</v>
      </c>
      <c r="I62">
        <f t="shared" si="1"/>
        <v>4.1833333333333327</v>
      </c>
      <c r="J62">
        <f t="shared" si="2"/>
        <v>329.84631879611044</v>
      </c>
      <c r="K62">
        <f t="shared" si="3"/>
        <v>323.44031641278917</v>
      </c>
    </row>
    <row r="63" spans="1:11">
      <c r="A63">
        <f t="shared" si="0"/>
        <v>5200</v>
      </c>
      <c r="B63">
        <v>5.2</v>
      </c>
      <c r="C63">
        <f>Gintani_RunFile_004!F63</f>
        <v>4.1100000000000003</v>
      </c>
      <c r="D63">
        <f>Gintani_RunFile_004!H63</f>
        <v>321.03274795300968</v>
      </c>
      <c r="E63">
        <f>Gintani_RunFile_008!$F59</f>
        <v>4.46</v>
      </c>
      <c r="F63">
        <f>Gintani_RunFile_008!$H59</f>
        <v>329.9922620516607</v>
      </c>
      <c r="G63">
        <f>Gintani_RunFile_009!$F62</f>
        <v>4.28</v>
      </c>
      <c r="H63">
        <f>Gintani_RunFile_009!$H62</f>
        <v>328.97709942544105</v>
      </c>
      <c r="I63">
        <f t="shared" si="1"/>
        <v>4.2833333333333341</v>
      </c>
      <c r="J63">
        <f t="shared" si="2"/>
        <v>329.93404350813751</v>
      </c>
      <c r="K63">
        <f t="shared" si="3"/>
        <v>326.66736981003714</v>
      </c>
    </row>
    <row r="64" spans="1:11">
      <c r="A64">
        <f t="shared" si="0"/>
        <v>5250</v>
      </c>
      <c r="B64">
        <v>5.25</v>
      </c>
      <c r="C64">
        <f>Gintani_RunFile_004!F64</f>
        <v>4.17</v>
      </c>
      <c r="D64">
        <f>Gintani_RunFile_004!H64</f>
        <v>323.29019136087146</v>
      </c>
      <c r="E64">
        <f>Gintani_RunFile_008!$F60</f>
        <v>4.51</v>
      </c>
      <c r="F64">
        <f>Gintani_RunFile_008!$H60</f>
        <v>336.33007668451324</v>
      </c>
      <c r="G64">
        <f>Gintani_RunFile_009!$F63</f>
        <v>4.3899999999999997</v>
      </c>
      <c r="H64">
        <f>Gintani_RunFile_009!$H63</f>
        <v>331.20930995110484</v>
      </c>
      <c r="I64">
        <f t="shared" si="1"/>
        <v>4.3566666666666665</v>
      </c>
      <c r="J64">
        <f t="shared" si="2"/>
        <v>330.40234562778181</v>
      </c>
      <c r="K64">
        <f t="shared" si="3"/>
        <v>330.27652599882987</v>
      </c>
    </row>
    <row r="65" spans="1:11">
      <c r="A65">
        <f t="shared" si="0"/>
        <v>5300</v>
      </c>
      <c r="B65">
        <v>5.3</v>
      </c>
      <c r="C65">
        <f>Gintani_RunFile_004!F65</f>
        <v>4.24</v>
      </c>
      <c r="D65">
        <f>Gintani_RunFile_004!H65</f>
        <v>327.68360140128408</v>
      </c>
      <c r="E65">
        <f>Gintani_RunFile_008!$F61</f>
        <v>4.51</v>
      </c>
      <c r="F65">
        <f>Gintani_RunFile_008!$H61</f>
        <v>341.38004738397012</v>
      </c>
      <c r="G65">
        <f>Gintani_RunFile_009!$F64</f>
        <v>4.49</v>
      </c>
      <c r="H65">
        <f>Gintani_RunFile_009!$H64</f>
        <v>334.95333578733181</v>
      </c>
      <c r="I65">
        <f t="shared" si="1"/>
        <v>4.4133333333333331</v>
      </c>
      <c r="J65">
        <f t="shared" si="2"/>
        <v>331.64133352045411</v>
      </c>
      <c r="K65">
        <f t="shared" si="3"/>
        <v>334.67232819086195</v>
      </c>
    </row>
    <row r="66" spans="1:11">
      <c r="A66">
        <f t="shared" si="0"/>
        <v>5350</v>
      </c>
      <c r="B66">
        <v>5.35</v>
      </c>
      <c r="C66">
        <f>Gintani_RunFile_004!F66</f>
        <v>4.3</v>
      </c>
      <c r="D66">
        <f>Gintani_RunFile_004!H66</f>
        <v>331.7125811157639</v>
      </c>
      <c r="E66">
        <f>Gintani_RunFile_008!$F62</f>
        <v>4.5199999999999996</v>
      </c>
      <c r="F66">
        <f>Gintani_RunFile_008!$H62</f>
        <v>344.11798330536249</v>
      </c>
      <c r="G66">
        <f>Gintani_RunFile_009!$F65</f>
        <v>4.58</v>
      </c>
      <c r="H66">
        <f>Gintani_RunFile_009!$H65</f>
        <v>338.9814611450069</v>
      </c>
      <c r="I66">
        <f t="shared" si="1"/>
        <v>4.4666666666666668</v>
      </c>
      <c r="J66">
        <f t="shared" si="2"/>
        <v>332.07431515721697</v>
      </c>
      <c r="K66">
        <f t="shared" si="3"/>
        <v>338.2706751887111</v>
      </c>
    </row>
    <row r="67" spans="1:11">
      <c r="A67">
        <f t="shared" ref="A67:A125" si="4">1000*B67</f>
        <v>5400</v>
      </c>
      <c r="B67">
        <v>5.4</v>
      </c>
      <c r="C67">
        <f>Gintani_RunFile_004!F67</f>
        <v>4.3899999999999997</v>
      </c>
      <c r="D67">
        <f>Gintani_RunFile_004!H67</f>
        <v>334.68876211088212</v>
      </c>
      <c r="E67">
        <f>Gintani_RunFile_008!$F63</f>
        <v>4.55</v>
      </c>
      <c r="F67">
        <f>Gintani_RunFile_008!$H63</f>
        <v>346.56184462779044</v>
      </c>
      <c r="G67">
        <f>Gintani_RunFile_009!$F66</f>
        <v>4.66</v>
      </c>
      <c r="H67">
        <f>Gintani_RunFile_009!$H66</f>
        <v>343.39515013893305</v>
      </c>
      <c r="I67">
        <f t="shared" si="1"/>
        <v>4.5333333333333332</v>
      </c>
      <c r="J67">
        <f t="shared" si="2"/>
        <v>332.18762439019662</v>
      </c>
      <c r="K67">
        <f t="shared" si="3"/>
        <v>341.54858562586855</v>
      </c>
    </row>
    <row r="68" spans="1:11">
      <c r="A68">
        <f t="shared" si="4"/>
        <v>5450</v>
      </c>
      <c r="B68">
        <v>5.45</v>
      </c>
      <c r="C68">
        <f>Gintani_RunFile_004!F68</f>
        <v>4.51</v>
      </c>
      <c r="D68">
        <f>Gintani_RunFile_004!H68</f>
        <v>339.78066360933269</v>
      </c>
      <c r="E68">
        <f>Gintani_RunFile_008!$F64</f>
        <v>4.59</v>
      </c>
      <c r="F68">
        <f>Gintani_RunFile_008!$H64</f>
        <v>350.80057505424219</v>
      </c>
      <c r="G68">
        <f>Gintani_RunFile_009!$F67</f>
        <v>4.74</v>
      </c>
      <c r="H68">
        <f>Gintani_RunFile_009!$H67</f>
        <v>348.90465157273053</v>
      </c>
      <c r="I68">
        <f t="shared" si="1"/>
        <v>4.6133333333333333</v>
      </c>
      <c r="J68">
        <f t="shared" si="2"/>
        <v>333.90702724899546</v>
      </c>
      <c r="K68">
        <f t="shared" si="3"/>
        <v>346.4952967454351</v>
      </c>
    </row>
    <row r="69" spans="1:11">
      <c r="A69">
        <f t="shared" si="4"/>
        <v>5500</v>
      </c>
      <c r="B69">
        <v>5.5</v>
      </c>
      <c r="C69">
        <f>Gintani_RunFile_004!F69</f>
        <v>4.6399999999999997</v>
      </c>
      <c r="D69">
        <f>Gintani_RunFile_004!H69</f>
        <v>346.81619351275856</v>
      </c>
      <c r="E69">
        <f>Gintani_RunFile_008!$F65</f>
        <v>4.66</v>
      </c>
      <c r="F69">
        <f>Gintani_RunFile_008!$H65</f>
        <v>356.23588488337657</v>
      </c>
      <c r="G69">
        <f>Gintani_RunFile_009!$F68</f>
        <v>4.83</v>
      </c>
      <c r="H69">
        <f>Gintani_RunFile_009!$H68</f>
        <v>354.03873578175723</v>
      </c>
      <c r="I69">
        <f t="shared" si="1"/>
        <v>4.71</v>
      </c>
      <c r="J69">
        <f t="shared" si="2"/>
        <v>336.47520945832059</v>
      </c>
      <c r="K69">
        <f t="shared" si="3"/>
        <v>352.36360472596408</v>
      </c>
    </row>
    <row r="70" spans="1:11">
      <c r="A70">
        <f t="shared" si="4"/>
        <v>5550</v>
      </c>
      <c r="B70">
        <v>5.55</v>
      </c>
      <c r="C70">
        <f>Gintani_RunFile_004!F70</f>
        <v>4.76</v>
      </c>
      <c r="D70">
        <f>Gintani_RunFile_004!H70</f>
        <v>353.02163211822614</v>
      </c>
      <c r="E70">
        <f>Gintani_RunFile_008!$F66</f>
        <v>4.75</v>
      </c>
      <c r="F70">
        <f>Gintani_RunFile_008!$H66</f>
        <v>360.91065695656863</v>
      </c>
      <c r="G70">
        <f>Gintani_RunFile_009!$F69</f>
        <v>4.91</v>
      </c>
      <c r="H70">
        <f>Gintani_RunFile_009!$H69</f>
        <v>357.46822286209522</v>
      </c>
      <c r="I70">
        <f t="shared" si="1"/>
        <v>4.8066666666666666</v>
      </c>
      <c r="J70">
        <f t="shared" si="2"/>
        <v>337.95768700856127</v>
      </c>
      <c r="K70">
        <f t="shared" si="3"/>
        <v>357.13350397896329</v>
      </c>
    </row>
    <row r="71" spans="1:11">
      <c r="A71">
        <f t="shared" si="4"/>
        <v>5600</v>
      </c>
      <c r="B71">
        <v>5.6</v>
      </c>
      <c r="C71">
        <f>Gintani_RunFile_004!F71</f>
        <v>4.8899999999999997</v>
      </c>
      <c r="D71">
        <f>Gintani_RunFile_004!H71</f>
        <v>356.29138198701247</v>
      </c>
      <c r="E71">
        <f>Gintani_RunFile_008!$F67</f>
        <v>4.87</v>
      </c>
      <c r="F71">
        <f>Gintani_RunFile_008!$H67</f>
        <v>364.84517228064351</v>
      </c>
      <c r="G71">
        <f>Gintani_RunFile_009!$F70</f>
        <v>5</v>
      </c>
      <c r="H71">
        <f>Gintani_RunFile_009!$H70</f>
        <v>360.00482573216772</v>
      </c>
      <c r="I71">
        <f t="shared" ref="I71:I125" si="5">AVERAGE(C71,E71,G71)</f>
        <v>4.92</v>
      </c>
      <c r="J71">
        <f t="shared" si="2"/>
        <v>337.98538855708779</v>
      </c>
      <c r="K71">
        <f t="shared" si="3"/>
        <v>360.38045999994125</v>
      </c>
    </row>
    <row r="72" spans="1:11">
      <c r="A72">
        <f t="shared" si="4"/>
        <v>5650</v>
      </c>
      <c r="B72">
        <v>5.65</v>
      </c>
      <c r="C72">
        <f>Gintani_RunFile_004!F72</f>
        <v>4.99</v>
      </c>
      <c r="D72">
        <f>Gintani_RunFile_004!H72</f>
        <v>358.52857926565582</v>
      </c>
      <c r="E72">
        <f>Gintani_RunFile_008!$F68</f>
        <v>4.99</v>
      </c>
      <c r="F72">
        <f>Gintani_RunFile_008!$H68</f>
        <v>369.18530774122092</v>
      </c>
      <c r="G72">
        <f>Gintani_RunFile_009!$F71</f>
        <v>5.0999999999999996</v>
      </c>
      <c r="H72">
        <f>Gintani_RunFile_009!$H71</f>
        <v>361.90220467898195</v>
      </c>
      <c r="I72">
        <f t="shared" si="5"/>
        <v>5.0266666666666664</v>
      </c>
      <c r="J72">
        <f t="shared" ref="J72:J125" si="6">(K72*5252)/A72</f>
        <v>337.62027808460942</v>
      </c>
      <c r="K72">
        <f>AVERAGE(D72,F72,H72)</f>
        <v>363.20536389528621</v>
      </c>
    </row>
    <row r="73" spans="1:11">
      <c r="A73">
        <f t="shared" si="4"/>
        <v>5700</v>
      </c>
      <c r="B73">
        <v>5.7</v>
      </c>
      <c r="C73">
        <f>Gintani_RunFile_004!F73</f>
        <v>5.09</v>
      </c>
      <c r="D73">
        <f>Gintani_RunFile_004!H73</f>
        <v>362.19312865420278</v>
      </c>
      <c r="E73">
        <f>Gintani_RunFile_008!$F69</f>
        <v>5.1100000000000003</v>
      </c>
      <c r="F73">
        <f>Gintani_RunFile_008!$H69</f>
        <v>372.5418143707796</v>
      </c>
      <c r="G73">
        <f>Gintani_RunFile_009!$F72</f>
        <v>5.18</v>
      </c>
      <c r="H73">
        <f>Gintani_RunFile_009!$H72</f>
        <v>363.87060850615819</v>
      </c>
      <c r="I73">
        <f t="shared" si="5"/>
        <v>5.126666666666666</v>
      </c>
      <c r="J73">
        <f t="shared" si="6"/>
        <v>337.41966997903802</v>
      </c>
      <c r="K73">
        <f>AVERAGE(D73,F73,H73)</f>
        <v>366.20185051038015</v>
      </c>
    </row>
    <row r="74" spans="1:11">
      <c r="A74">
        <f t="shared" si="4"/>
        <v>5750</v>
      </c>
      <c r="B74">
        <v>5.75</v>
      </c>
      <c r="C74">
        <f>Gintani_RunFile_004!F74</f>
        <v>5.19</v>
      </c>
      <c r="D74">
        <f>Gintani_RunFile_004!H74</f>
        <v>367.25466095882564</v>
      </c>
      <c r="E74">
        <f>Gintani_RunFile_008!$F70</f>
        <v>5.23</v>
      </c>
      <c r="F74">
        <f>Gintani_RunFile_008!$H70</f>
        <v>374.56991505329245</v>
      </c>
      <c r="G74">
        <f>Gintani_RunFile_009!$F73</f>
        <v>5.27</v>
      </c>
      <c r="H74">
        <f>Gintani_RunFile_009!$H73</f>
        <v>367.03628888800864</v>
      </c>
      <c r="I74">
        <f t="shared" si="5"/>
        <v>5.23</v>
      </c>
      <c r="J74">
        <f t="shared" si="6"/>
        <v>337.60795724379506</v>
      </c>
      <c r="K74">
        <f>AVERAGE(D74,F74,H74)</f>
        <v>369.6202883000422</v>
      </c>
    </row>
    <row r="75" spans="1:11">
      <c r="A75">
        <f t="shared" si="4"/>
        <v>5800</v>
      </c>
      <c r="B75">
        <v>5.8</v>
      </c>
      <c r="C75">
        <f>Gintani_RunFile_004!F75</f>
        <v>5.29</v>
      </c>
      <c r="D75">
        <f>Gintani_RunFile_004!H75</f>
        <v>372.61988520172582</v>
      </c>
      <c r="E75">
        <f>Gintani_RunFile_008!$F71</f>
        <v>5.34</v>
      </c>
      <c r="F75">
        <f>Gintani_RunFile_008!$H71</f>
        <v>377.9365621862637</v>
      </c>
      <c r="G75">
        <f>Gintani_RunFile_009!$F74</f>
        <v>5.35</v>
      </c>
      <c r="H75">
        <f>Gintani_RunFile_009!$H74</f>
        <v>371.40939223601362</v>
      </c>
      <c r="I75">
        <f t="shared" si="5"/>
        <v>5.3266666666666662</v>
      </c>
      <c r="J75">
        <f t="shared" si="6"/>
        <v>338.65313733938297</v>
      </c>
      <c r="K75">
        <f>AVERAGE(D75,F75,H75)</f>
        <v>373.98861320800103</v>
      </c>
    </row>
    <row r="76" spans="1:11">
      <c r="A76">
        <f t="shared" si="4"/>
        <v>5850</v>
      </c>
      <c r="B76">
        <v>5.85</v>
      </c>
      <c r="C76">
        <f>Gintani_RunFile_004!F76</f>
        <v>5.38</v>
      </c>
      <c r="D76">
        <f>Gintani_RunFile_004!H76</f>
        <v>377.96486331540763</v>
      </c>
      <c r="E76">
        <f>Gintani_RunFile_008!$F72</f>
        <v>5.44</v>
      </c>
      <c r="F76">
        <f>Gintani_RunFile_008!$H72</f>
        <v>383.03723540278349</v>
      </c>
      <c r="G76">
        <f>Gintani_RunFile_009!$F75</f>
        <v>5.43</v>
      </c>
      <c r="H76">
        <f>Gintani_RunFile_009!$H75</f>
        <v>377.09138266497598</v>
      </c>
      <c r="I76">
        <f t="shared" si="5"/>
        <v>5.416666666666667</v>
      </c>
      <c r="J76">
        <f t="shared" si="6"/>
        <v>340.58501220651817</v>
      </c>
      <c r="K76">
        <f>AVERAGE(D76,F76,H76)</f>
        <v>379.36449379438903</v>
      </c>
    </row>
    <row r="77" spans="1:11">
      <c r="A77">
        <f t="shared" si="4"/>
        <v>5900</v>
      </c>
      <c r="B77">
        <v>5.9</v>
      </c>
      <c r="C77">
        <f>Gintani_RunFile_004!F77</f>
        <v>5.48</v>
      </c>
      <c r="D77">
        <f>Gintani_RunFile_004!H77</f>
        <v>383.58316417353899</v>
      </c>
      <c r="E77">
        <f>Gintani_RunFile_008!$F73</f>
        <v>5.54</v>
      </c>
      <c r="F77">
        <f>Gintani_RunFile_008!$H73</f>
        <v>388.48268573533039</v>
      </c>
      <c r="G77">
        <f>Gintani_RunFile_009!$F76</f>
        <v>5.52</v>
      </c>
      <c r="H77">
        <f>Gintani_RunFile_009!$H76</f>
        <v>383.27054725647258</v>
      </c>
      <c r="I77">
        <f t="shared" si="5"/>
        <v>5.5133333333333328</v>
      </c>
      <c r="J77">
        <f t="shared" si="6"/>
        <v>342.81507106849591</v>
      </c>
      <c r="K77">
        <f>AVERAGE(D77,F77,H77)</f>
        <v>385.11213238844738</v>
      </c>
    </row>
    <row r="78" spans="1:11">
      <c r="A78">
        <f t="shared" si="4"/>
        <v>5950</v>
      </c>
      <c r="B78">
        <v>5.95</v>
      </c>
      <c r="C78">
        <f>Gintani_RunFile_004!F78</f>
        <v>5.58</v>
      </c>
      <c r="D78">
        <f>Gintani_RunFile_004!H78</f>
        <v>389.54564922838472</v>
      </c>
      <c r="E78">
        <f>Gintani_RunFile_008!$F74</f>
        <v>5.64</v>
      </c>
      <c r="F78">
        <f>Gintani_RunFile_008!$H74</f>
        <v>393.06619327780936</v>
      </c>
      <c r="G78">
        <f>Gintani_RunFile_009!$F77</f>
        <v>5.61</v>
      </c>
      <c r="H78">
        <f>Gintani_RunFile_009!$H77</f>
        <v>388.78004869027001</v>
      </c>
      <c r="I78">
        <f t="shared" si="5"/>
        <v>5.6099999999999994</v>
      </c>
      <c r="J78">
        <f t="shared" si="6"/>
        <v>344.65827521365992</v>
      </c>
      <c r="K78">
        <f>AVERAGE(D78,F78,H78)</f>
        <v>390.4639637321547</v>
      </c>
    </row>
    <row r="79" spans="1:11">
      <c r="A79">
        <f t="shared" si="4"/>
        <v>6000</v>
      </c>
      <c r="B79">
        <v>6</v>
      </c>
      <c r="C79">
        <f>Gintani_RunFile_004!F79</f>
        <v>5.69</v>
      </c>
      <c r="D79">
        <f>Gintani_RunFile_004!H79</f>
        <v>395.55874960627671</v>
      </c>
      <c r="E79">
        <f>Gintani_RunFile_008!$F75</f>
        <v>5.74</v>
      </c>
      <c r="F79">
        <f>Gintani_RunFile_008!$H75</f>
        <v>396.50382393466856</v>
      </c>
      <c r="G79">
        <f>Gintani_RunFile_009!$F78</f>
        <v>5.71</v>
      </c>
      <c r="H79">
        <f>Gintani_RunFile_009!$H78</f>
        <v>394.35042859294919</v>
      </c>
      <c r="I79">
        <f t="shared" si="5"/>
        <v>5.7133333333333338</v>
      </c>
      <c r="J79">
        <f t="shared" si="6"/>
        <v>346.16894928928963</v>
      </c>
      <c r="K79">
        <f>AVERAGE(D79,F79,H79)</f>
        <v>395.47100071129813</v>
      </c>
    </row>
    <row r="80" spans="1:11">
      <c r="A80">
        <f t="shared" si="4"/>
        <v>6050</v>
      </c>
      <c r="B80">
        <v>6.05</v>
      </c>
      <c r="C80">
        <f>Gintani_RunFile_004!F80</f>
        <v>5.79</v>
      </c>
      <c r="D80">
        <f>Gintani_RunFile_004!H80</f>
        <v>401.22766578745433</v>
      </c>
      <c r="E80">
        <f>Gintani_RunFile_008!$F76</f>
        <v>5.82</v>
      </c>
      <c r="F80">
        <f>Gintani_RunFile_008!$H76</f>
        <v>400.25581019731726</v>
      </c>
      <c r="G80">
        <f>Gintani_RunFile_009!$F79</f>
        <v>5.81</v>
      </c>
      <c r="H80">
        <f>Gintani_RunFile_009!$H79</f>
        <v>399.8193443808255</v>
      </c>
      <c r="I80">
        <f t="shared" si="5"/>
        <v>5.8066666666666658</v>
      </c>
      <c r="J80">
        <f t="shared" si="6"/>
        <v>347.61666184904215</v>
      </c>
      <c r="K80">
        <f>AVERAGE(D80,F80,H80)</f>
        <v>400.43427345519899</v>
      </c>
    </row>
    <row r="81" spans="1:11">
      <c r="A81">
        <f t="shared" si="4"/>
        <v>6100</v>
      </c>
      <c r="B81">
        <v>6.1</v>
      </c>
      <c r="C81">
        <f>Gintani_RunFile_004!F81</f>
        <v>5.9</v>
      </c>
      <c r="D81">
        <f>Gintani_RunFile_004!H81</f>
        <v>406.23858276903093</v>
      </c>
      <c r="E81">
        <f>Gintani_RunFile_008!$F77</f>
        <v>5.9</v>
      </c>
      <c r="F81">
        <f>Gintani_RunFile_008!$H77</f>
        <v>405.427466937725</v>
      </c>
      <c r="G81">
        <f>Gintani_RunFile_009!$F80</f>
        <v>5.91</v>
      </c>
      <c r="H81">
        <f>Gintani_RunFile_009!$H80</f>
        <v>404.6287434224829</v>
      </c>
      <c r="I81">
        <f t="shared" si="5"/>
        <v>5.9033333333333333</v>
      </c>
      <c r="J81">
        <f t="shared" si="6"/>
        <v>349.06995920845696</v>
      </c>
      <c r="K81">
        <f>AVERAGE(D81,F81,H81)</f>
        <v>405.43159770974626</v>
      </c>
    </row>
    <row r="82" spans="1:11">
      <c r="A82">
        <f t="shared" si="4"/>
        <v>6150</v>
      </c>
      <c r="B82">
        <v>6.15</v>
      </c>
      <c r="C82">
        <f>Gintani_RunFile_004!F82</f>
        <v>5.99</v>
      </c>
      <c r="D82">
        <f>Gintani_RunFile_004!H82</f>
        <v>410.67248506788053</v>
      </c>
      <c r="E82">
        <f>Gintani_RunFile_008!$F78</f>
        <v>5.96</v>
      </c>
      <c r="F82">
        <f>Gintani_RunFile_008!$H78</f>
        <v>411.49148797843833</v>
      </c>
      <c r="G82">
        <f>Gintani_RunFile_009!$F81</f>
        <v>6.01</v>
      </c>
      <c r="H82">
        <f>Gintani_RunFile_009!$H81</f>
        <v>409.73238839706875</v>
      </c>
      <c r="I82">
        <f t="shared" si="5"/>
        <v>5.9866666666666672</v>
      </c>
      <c r="J82">
        <f t="shared" si="6"/>
        <v>350.67315394583591</v>
      </c>
      <c r="K82">
        <f>AVERAGE(D82,F82,H82)</f>
        <v>410.63212048112922</v>
      </c>
    </row>
    <row r="83" spans="1:11">
      <c r="A83">
        <f t="shared" si="4"/>
        <v>6200</v>
      </c>
      <c r="B83">
        <v>6.2</v>
      </c>
      <c r="C83">
        <f>Gintani_RunFile_004!F83</f>
        <v>6.07</v>
      </c>
      <c r="D83">
        <f>Gintani_RunFile_004!H83</f>
        <v>414.85331075149901</v>
      </c>
      <c r="E83">
        <f>Gintani_RunFile_008!$F79</f>
        <v>6.01</v>
      </c>
      <c r="F83">
        <f>Gintani_RunFile_008!$H79</f>
        <v>417.69747606692755</v>
      </c>
      <c r="G83">
        <f>Gintani_RunFile_009!$F82</f>
        <v>6.11</v>
      </c>
      <c r="H83">
        <f>Gintani_RunFile_009!$H82</f>
        <v>414.82588696017427</v>
      </c>
      <c r="I83">
        <f t="shared" si="5"/>
        <v>6.0633333333333335</v>
      </c>
      <c r="J83">
        <f t="shared" si="6"/>
        <v>352.21625218737699</v>
      </c>
      <c r="K83">
        <f>AVERAGE(D83,F83,H83)</f>
        <v>415.79222459286694</v>
      </c>
    </row>
    <row r="84" spans="1:11">
      <c r="A84">
        <f t="shared" si="4"/>
        <v>6250</v>
      </c>
      <c r="B84">
        <v>6.25</v>
      </c>
      <c r="C84">
        <f>Gintani_RunFile_004!F84</f>
        <v>6.13</v>
      </c>
      <c r="D84">
        <f>Gintani_RunFile_004!H84</f>
        <v>419.12524401660067</v>
      </c>
      <c r="E84">
        <f>Gintani_RunFile_008!$F80</f>
        <v>6.07</v>
      </c>
      <c r="F84">
        <f>Gintani_RunFile_008!$H80</f>
        <v>424.01500969295495</v>
      </c>
      <c r="G84">
        <f>Gintani_RunFile_009!$F83</f>
        <v>6.21</v>
      </c>
      <c r="H84">
        <f>Gintani_RunFile_009!$H83</f>
        <v>419.64543241331199</v>
      </c>
      <c r="I84">
        <f t="shared" si="5"/>
        <v>6.1366666666666667</v>
      </c>
      <c r="J84">
        <f t="shared" si="6"/>
        <v>353.71468925425603</v>
      </c>
      <c r="K84">
        <f>AVERAGE(D84,F84,H84)</f>
        <v>420.92856204095591</v>
      </c>
    </row>
    <row r="85" spans="1:11">
      <c r="A85">
        <f t="shared" si="4"/>
        <v>6300</v>
      </c>
      <c r="B85">
        <v>6.3</v>
      </c>
      <c r="C85">
        <f>Gintani_RunFile_004!F85</f>
        <v>6.18</v>
      </c>
      <c r="D85">
        <f>Gintani_RunFile_004!H85</f>
        <v>424.15640712739582</v>
      </c>
      <c r="E85">
        <f>Gintani_RunFile_008!$F81</f>
        <v>6.13</v>
      </c>
      <c r="F85">
        <f>Gintani_RunFile_008!$H81</f>
        <v>430.5252128838211</v>
      </c>
      <c r="G85">
        <f>Gintani_RunFile_009!$F84</f>
        <v>6.3</v>
      </c>
      <c r="H85">
        <f>Gintani_RunFile_009!$H84</f>
        <v>425.01288408638538</v>
      </c>
      <c r="I85">
        <f t="shared" si="5"/>
        <v>6.2033333333333331</v>
      </c>
      <c r="J85">
        <f t="shared" si="6"/>
        <v>355.60611299050834</v>
      </c>
      <c r="K85">
        <f>AVERAGE(D85,F85,H85)</f>
        <v>426.56483469920073</v>
      </c>
    </row>
    <row r="86" spans="1:11">
      <c r="A86">
        <f t="shared" si="4"/>
        <v>6350</v>
      </c>
      <c r="B86">
        <v>6.35</v>
      </c>
      <c r="C86">
        <f>Gintani_RunFile_004!F86</f>
        <v>6.22</v>
      </c>
      <c r="D86">
        <f>Gintani_RunFile_004!H86</f>
        <v>429.76458492091803</v>
      </c>
      <c r="E86">
        <f>Gintani_RunFile_008!$F82</f>
        <v>6.23</v>
      </c>
      <c r="F86">
        <f>Gintani_RunFile_008!$H82</f>
        <v>436.83260600643592</v>
      </c>
      <c r="G86">
        <f>Gintani_RunFile_009!$F85</f>
        <v>6.4</v>
      </c>
      <c r="H86">
        <f>Gintani_RunFile_009!$H85</f>
        <v>429.94404006580635</v>
      </c>
      <c r="I86">
        <f t="shared" si="5"/>
        <v>6.2833333333333341</v>
      </c>
      <c r="J86">
        <f t="shared" si="6"/>
        <v>357.4506322927075</v>
      </c>
      <c r="K86">
        <f>AVERAGE(D86,F86,H86)</f>
        <v>432.18041033105345</v>
      </c>
    </row>
    <row r="87" spans="1:11">
      <c r="A87">
        <f t="shared" si="4"/>
        <v>6400</v>
      </c>
      <c r="B87">
        <v>6.4</v>
      </c>
      <c r="C87">
        <f>Gintani_RunFile_004!F87</f>
        <v>6.26</v>
      </c>
      <c r="D87">
        <f>Gintani_RunFile_004!H87</f>
        <v>434.68439432101138</v>
      </c>
      <c r="E87">
        <f>Gintani_RunFile_008!$F83</f>
        <v>6.37</v>
      </c>
      <c r="F87">
        <f>Gintani_RunFile_008!$H83</f>
        <v>442.22735382192008</v>
      </c>
      <c r="G87">
        <f>Gintani_RunFile_009!$F86</f>
        <v>6.51</v>
      </c>
      <c r="H87">
        <f>Gintani_RunFile_009!$H86</f>
        <v>433.76923719387565</v>
      </c>
      <c r="I87">
        <f t="shared" si="5"/>
        <v>6.38</v>
      </c>
      <c r="J87">
        <f t="shared" si="6"/>
        <v>358.52586119733911</v>
      </c>
      <c r="K87">
        <f>AVERAGE(D87,F87,H87)</f>
        <v>436.89366177893567</v>
      </c>
    </row>
    <row r="88" spans="1:11">
      <c r="A88">
        <f t="shared" si="4"/>
        <v>6450</v>
      </c>
      <c r="B88">
        <v>6.45</v>
      </c>
      <c r="C88">
        <f>Gintani_RunFile_004!F88</f>
        <v>6.29</v>
      </c>
      <c r="D88">
        <f>Gintani_RunFile_004!H88</f>
        <v>438.98669677994081</v>
      </c>
      <c r="E88">
        <f>Gintani_RunFile_008!$F84</f>
        <v>6.52</v>
      </c>
      <c r="F88">
        <f>Gintani_RunFile_008!$H84</f>
        <v>446.83114237122413</v>
      </c>
      <c r="G88">
        <f>Gintani_RunFile_009!$F87</f>
        <v>6.62</v>
      </c>
      <c r="H88">
        <f>Gintani_RunFile_009!$H87</f>
        <v>438.02058360411712</v>
      </c>
      <c r="I88">
        <f t="shared" si="5"/>
        <v>6.4766666666666666</v>
      </c>
      <c r="J88">
        <f t="shared" si="6"/>
        <v>359.31779825895302</v>
      </c>
      <c r="K88">
        <f>AVERAGE(D88,F88,H88)</f>
        <v>441.27947425176063</v>
      </c>
    </row>
    <row r="89" spans="1:11">
      <c r="A89">
        <f t="shared" si="4"/>
        <v>6500</v>
      </c>
      <c r="B89">
        <v>6.5</v>
      </c>
      <c r="C89">
        <f>Gintani_RunFile_004!F89</f>
        <v>6.33</v>
      </c>
      <c r="D89">
        <f>Gintani_RunFile_004!H89</f>
        <v>443.6534295648031</v>
      </c>
      <c r="E89">
        <f>Gintani_RunFile_008!$F85</f>
        <v>6.66</v>
      </c>
      <c r="F89">
        <f>Gintani_RunFile_008!$H85</f>
        <v>451.09015380450109</v>
      </c>
      <c r="G89">
        <f>Gintani_RunFile_009!$F88</f>
        <v>6.73</v>
      </c>
      <c r="H89">
        <f>Gintani_RunFile_009!$H88</f>
        <v>443.30686398534823</v>
      </c>
      <c r="I89">
        <f t="shared" si="5"/>
        <v>6.5733333333333333</v>
      </c>
      <c r="J89">
        <f t="shared" si="6"/>
        <v>360.38158715418632</v>
      </c>
      <c r="K89">
        <f>AVERAGE(D89,F89,H89)</f>
        <v>446.0168157848841</v>
      </c>
    </row>
    <row r="90" spans="1:11">
      <c r="A90">
        <f t="shared" si="4"/>
        <v>6550</v>
      </c>
      <c r="B90">
        <v>6.55</v>
      </c>
      <c r="C90">
        <f>Gintani_RunFile_004!F90</f>
        <v>6.4</v>
      </c>
      <c r="D90">
        <f>Gintani_RunFile_004!H90</f>
        <v>448.58336202950579</v>
      </c>
      <c r="E90">
        <f>Gintani_RunFile_008!$F86</f>
        <v>6.81</v>
      </c>
      <c r="F90">
        <f>Gintani_RunFile_008!$H86</f>
        <v>455.0652311422262</v>
      </c>
      <c r="G90">
        <f>Gintani_RunFile_009!$F89</f>
        <v>6.84</v>
      </c>
      <c r="H90">
        <f>Gintani_RunFile_009!$H89</f>
        <v>449.22222187835723</v>
      </c>
      <c r="I90">
        <f t="shared" si="5"/>
        <v>6.6833333333333336</v>
      </c>
      <c r="J90">
        <f t="shared" si="6"/>
        <v>361.59173133043606</v>
      </c>
      <c r="K90">
        <f>AVERAGE(D90,F90,H90)</f>
        <v>450.95693835002976</v>
      </c>
    </row>
    <row r="91" spans="1:11">
      <c r="A91">
        <f t="shared" si="4"/>
        <v>6600</v>
      </c>
      <c r="B91">
        <v>6.6</v>
      </c>
      <c r="C91">
        <f>Gintani_RunFile_004!F91</f>
        <v>6.52</v>
      </c>
      <c r="D91">
        <f>Gintani_RunFile_004!H91</f>
        <v>453.44243304194373</v>
      </c>
      <c r="E91">
        <f>Gintani_RunFile_008!$F87</f>
        <v>6.93</v>
      </c>
      <c r="F91">
        <f>Gintani_RunFile_008!$H87</f>
        <v>459.75014371883083</v>
      </c>
      <c r="G91">
        <f>Gintani_RunFile_009!$F90</f>
        <v>6.95</v>
      </c>
      <c r="H91">
        <f>Gintani_RunFile_009!$H90</f>
        <v>455.53328981909755</v>
      </c>
      <c r="I91">
        <f t="shared" si="5"/>
        <v>6.8</v>
      </c>
      <c r="J91">
        <f t="shared" si="6"/>
        <v>363.05799248876201</v>
      </c>
      <c r="K91">
        <f>AVERAGE(D91,F91,H91)</f>
        <v>456.241955526624</v>
      </c>
    </row>
    <row r="92" spans="1:11">
      <c r="A92">
        <f t="shared" si="4"/>
        <v>6650</v>
      </c>
      <c r="B92">
        <v>6.65</v>
      </c>
      <c r="C92">
        <f>Gintani_RunFile_004!F92</f>
        <v>6.65</v>
      </c>
      <c r="D92">
        <f>Gintani_RunFile_004!H92</f>
        <v>458.10916582680602</v>
      </c>
      <c r="E92">
        <f>Gintani_RunFile_008!$F88</f>
        <v>7.04</v>
      </c>
      <c r="F92">
        <f>Gintani_RunFile_008!$H88</f>
        <v>465.87500778001953</v>
      </c>
      <c r="G92">
        <f>Gintani_RunFile_009!$F91</f>
        <v>7.06</v>
      </c>
      <c r="H92">
        <f>Gintani_RunFile_009!$H91</f>
        <v>461.76318646799564</v>
      </c>
      <c r="I92">
        <f t="shared" si="5"/>
        <v>6.916666666666667</v>
      </c>
      <c r="J92">
        <f t="shared" si="6"/>
        <v>364.80927995553691</v>
      </c>
      <c r="K92">
        <f>AVERAGE(D92,F92,H92)</f>
        <v>461.91578669160708</v>
      </c>
    </row>
    <row r="93" spans="1:11">
      <c r="A93">
        <f t="shared" si="4"/>
        <v>6700</v>
      </c>
      <c r="B93">
        <v>6.7</v>
      </c>
      <c r="C93">
        <f>Gintani_RunFile_004!F93</f>
        <v>6.79</v>
      </c>
      <c r="D93">
        <f>Gintani_RunFile_004!H93</f>
        <v>462.54306812565568</v>
      </c>
      <c r="E93">
        <f>Gintani_RunFile_008!$F89</f>
        <v>7.11</v>
      </c>
      <c r="F93">
        <f>Gintani_RunFile_008!$H89</f>
        <v>472.24324392310979</v>
      </c>
      <c r="G93">
        <f>Gintani_RunFile_009!$F92</f>
        <v>7.15</v>
      </c>
      <c r="H93">
        <f>Gintani_RunFile_009!$H92</f>
        <v>467.39444483955651</v>
      </c>
      <c r="I93">
        <f t="shared" si="5"/>
        <v>7.0166666666666666</v>
      </c>
      <c r="J93">
        <f t="shared" si="6"/>
        <v>366.38076294415254</v>
      </c>
      <c r="K93">
        <f>AVERAGE(D93,F93,H93)</f>
        <v>467.39358562944062</v>
      </c>
    </row>
    <row r="94" spans="1:11">
      <c r="A94">
        <f t="shared" si="4"/>
        <v>6750</v>
      </c>
      <c r="B94">
        <v>6.75</v>
      </c>
      <c r="C94">
        <f>Gintani_RunFile_004!F94</f>
        <v>6.93</v>
      </c>
      <c r="D94">
        <f>Gintani_RunFile_004!H94</f>
        <v>467.31103155661037</v>
      </c>
      <c r="E94">
        <f>Gintani_RunFile_008!$F90</f>
        <v>7.16</v>
      </c>
      <c r="F94">
        <f>Gintani_RunFile_008!$H90</f>
        <v>477.81038029660749</v>
      </c>
      <c r="G94">
        <f>Gintani_RunFile_009!$F93</f>
        <v>7.2</v>
      </c>
      <c r="H94">
        <f>Gintani_RunFile_009!$H93</f>
        <v>472.93438550779484</v>
      </c>
      <c r="I94">
        <f t="shared" si="5"/>
        <v>7.0966666666666667</v>
      </c>
      <c r="J94">
        <f t="shared" si="6"/>
        <v>367.78415050568094</v>
      </c>
      <c r="K94">
        <f>AVERAGE(D94,F94,H94)</f>
        <v>472.68526578700425</v>
      </c>
    </row>
    <row r="95" spans="1:11">
      <c r="A95">
        <f t="shared" si="4"/>
        <v>6800</v>
      </c>
      <c r="B95">
        <v>6.8</v>
      </c>
      <c r="C95">
        <f>Gintani_RunFile_004!F95</f>
        <v>7.08</v>
      </c>
      <c r="D95">
        <f>Gintani_RunFile_004!H95</f>
        <v>472.64588660568285</v>
      </c>
      <c r="E95">
        <f>Gintani_RunFile_008!$F91</f>
        <v>7.19</v>
      </c>
      <c r="F95">
        <f>Gintani_RunFile_008!$H91</f>
        <v>483.19498760867901</v>
      </c>
      <c r="G95">
        <f>Gintani_RunFile_009!$F94</f>
        <v>7.23</v>
      </c>
      <c r="H95">
        <f>Gintani_RunFile_009!$H94</f>
        <v>479.2657462714958</v>
      </c>
      <c r="I95">
        <f t="shared" si="5"/>
        <v>7.166666666666667</v>
      </c>
      <c r="J95">
        <f t="shared" si="6"/>
        <v>369.469606411359</v>
      </c>
      <c r="K95">
        <f>AVERAGE(D95,F95,H95)</f>
        <v>478.36887349528587</v>
      </c>
    </row>
    <row r="96" spans="1:11">
      <c r="A96">
        <f t="shared" si="4"/>
        <v>6850</v>
      </c>
      <c r="B96">
        <v>6.85</v>
      </c>
      <c r="C96">
        <f>Gintani_RunFile_004!F96</f>
        <v>7.22</v>
      </c>
      <c r="D96">
        <f>Gintani_RunFile_004!H96</f>
        <v>478.16295681772181</v>
      </c>
      <c r="E96">
        <f>Gintani_RunFile_008!$F92</f>
        <v>7.23</v>
      </c>
      <c r="F96">
        <f>Gintani_RunFile_008!$H92</f>
        <v>488.89395052654004</v>
      </c>
      <c r="G96">
        <f>Gintani_RunFile_009!$F95</f>
        <v>7.26</v>
      </c>
      <c r="H96">
        <f>Gintani_RunFile_009!$H95</f>
        <v>486.04354914032945</v>
      </c>
      <c r="I96">
        <f t="shared" si="5"/>
        <v>7.2366666666666672</v>
      </c>
      <c r="J96">
        <f t="shared" si="6"/>
        <v>371.37146459645123</v>
      </c>
      <c r="K96">
        <f>AVERAGE(D96,F96,H96)</f>
        <v>484.36681882819704</v>
      </c>
    </row>
    <row r="97" spans="1:11">
      <c r="A97">
        <f t="shared" si="4"/>
        <v>6900</v>
      </c>
      <c r="B97">
        <v>6.9</v>
      </c>
      <c r="C97">
        <f>Gintani_RunFile_004!F97</f>
        <v>7.36</v>
      </c>
      <c r="D97">
        <f>Gintani_RunFile_004!H97</f>
        <v>483.77113461124389</v>
      </c>
      <c r="E97">
        <f>Gintani_RunFile_008!$F93</f>
        <v>7.27</v>
      </c>
      <c r="F97">
        <f>Gintani_RunFile_008!$H93</f>
        <v>494.55235143075078</v>
      </c>
      <c r="G97">
        <f>Gintani_RunFile_009!$F96</f>
        <v>7.3</v>
      </c>
      <c r="H97">
        <f>Gintani_RunFile_009!$H96</f>
        <v>491.7458323922524</v>
      </c>
      <c r="I97">
        <f t="shared" si="5"/>
        <v>7.31</v>
      </c>
      <c r="J97">
        <f t="shared" si="6"/>
        <v>372.98570340177133</v>
      </c>
      <c r="K97">
        <f>AVERAGE(D97,F97,H97)</f>
        <v>490.02310614474908</v>
      </c>
    </row>
    <row r="98" spans="1:11">
      <c r="A98">
        <f t="shared" si="4"/>
        <v>6950</v>
      </c>
      <c r="B98">
        <v>6.95</v>
      </c>
      <c r="C98">
        <f>Gintani_RunFile_004!F98</f>
        <v>7.48</v>
      </c>
      <c r="D98">
        <f>Gintani_RunFile_004!H98</f>
        <v>489.47041998624923</v>
      </c>
      <c r="E98">
        <f>Gintani_RunFile_008!$F94</f>
        <v>7.33</v>
      </c>
      <c r="F98">
        <f>Gintani_RunFile_008!$H94</f>
        <v>499.76457018480869</v>
      </c>
      <c r="G98">
        <f>Gintani_RunFile_009!$F97</f>
        <v>7.34</v>
      </c>
      <c r="H98">
        <f>Gintani_RunFile_009!$H97</f>
        <v>496.12908215173769</v>
      </c>
      <c r="I98">
        <f t="shared" si="5"/>
        <v>7.3833333333333329</v>
      </c>
      <c r="J98">
        <f t="shared" si="6"/>
        <v>374.15501716255744</v>
      </c>
      <c r="K98">
        <f>AVERAGE(D98,F98,H98)</f>
        <v>495.12135744093189</v>
      </c>
    </row>
    <row r="99" spans="1:11">
      <c r="A99">
        <f t="shared" si="4"/>
        <v>7000</v>
      </c>
      <c r="B99">
        <v>7</v>
      </c>
      <c r="C99">
        <f>Gintani_RunFile_004!F99</f>
        <v>7.59</v>
      </c>
      <c r="D99">
        <f>Gintani_RunFile_004!H99</f>
        <v>494.82552116454025</v>
      </c>
      <c r="E99">
        <f>Gintani_RunFile_008!$F95</f>
        <v>7.42</v>
      </c>
      <c r="F99">
        <f>Gintani_RunFile_008!$H95</f>
        <v>504.29737521022491</v>
      </c>
      <c r="G99">
        <f>Gintani_RunFile_009!$F98</f>
        <v>7.39</v>
      </c>
      <c r="H99">
        <f>Gintani_RunFile_009!$H98</f>
        <v>500.38042856197916</v>
      </c>
      <c r="I99">
        <f t="shared" si="5"/>
        <v>7.4666666666666659</v>
      </c>
      <c r="J99">
        <f t="shared" si="6"/>
        <v>375.01864107465622</v>
      </c>
      <c r="K99">
        <f>AVERAGE(D99,F99,H99)</f>
        <v>499.83444164558142</v>
      </c>
    </row>
    <row r="100" spans="1:11">
      <c r="A100">
        <f t="shared" si="4"/>
        <v>7050</v>
      </c>
      <c r="B100">
        <v>7.05</v>
      </c>
      <c r="C100">
        <f>Gintani_RunFile_004!F100</f>
        <v>7.7</v>
      </c>
      <c r="D100">
        <f>Gintani_RunFile_004!H100</f>
        <v>499.49225394940254</v>
      </c>
      <c r="E100">
        <f>Gintani_RunFile_008!$F96</f>
        <v>7.51</v>
      </c>
      <c r="F100">
        <f>Gintani_RunFile_008!$H96</f>
        <v>508.27245254795002</v>
      </c>
      <c r="G100">
        <f>Gintani_RunFile_009!$F99</f>
        <v>7.45</v>
      </c>
      <c r="H100">
        <f>Gintani_RunFile_009!$H99</f>
        <v>504.56075009185861</v>
      </c>
      <c r="I100">
        <f t="shared" si="5"/>
        <v>7.5533333333333337</v>
      </c>
      <c r="J100">
        <f t="shared" si="6"/>
        <v>375.542945532224</v>
      </c>
      <c r="K100">
        <f>AVERAGE(D100,F100,H100)</f>
        <v>504.10848552973704</v>
      </c>
    </row>
    <row r="101" spans="1:11">
      <c r="A101">
        <f t="shared" si="4"/>
        <v>7100</v>
      </c>
      <c r="B101">
        <v>7.1</v>
      </c>
      <c r="C101">
        <f>Gintani_RunFile_004!F101</f>
        <v>7.81</v>
      </c>
      <c r="D101">
        <f>Gintani_RunFile_004!H101</f>
        <v>503.72369495606728</v>
      </c>
      <c r="E101">
        <f>Gintani_RunFile_008!$F97</f>
        <v>7.6</v>
      </c>
      <c r="F101">
        <f>Gintani_RunFile_008!$H97</f>
        <v>512.03457931401124</v>
      </c>
      <c r="G101">
        <f>Gintani_RunFile_009!$F100</f>
        <v>7.53</v>
      </c>
      <c r="H101">
        <f>Gintani_RunFile_009!$H100</f>
        <v>508.63960750693519</v>
      </c>
      <c r="I101">
        <f t="shared" si="5"/>
        <v>7.6466666666666674</v>
      </c>
      <c r="J101">
        <f t="shared" si="6"/>
        <v>375.8750082203228</v>
      </c>
      <c r="K101">
        <f>AVERAGE(D101,F101,H101)</f>
        <v>508.13262725900455</v>
      </c>
    </row>
    <row r="102" spans="1:11">
      <c r="A102">
        <f t="shared" si="4"/>
        <v>7150</v>
      </c>
      <c r="B102">
        <v>7.15</v>
      </c>
      <c r="C102">
        <f>Gintani_RunFile_004!F102</f>
        <v>7.9</v>
      </c>
      <c r="D102">
        <f>Gintani_RunFile_004!H102</f>
        <v>507.94501289812268</v>
      </c>
      <c r="E102">
        <f>Gintani_RunFile_008!$F98</f>
        <v>7.7</v>
      </c>
      <c r="F102">
        <f>Gintani_RunFile_008!$H98</f>
        <v>515.79670608007257</v>
      </c>
      <c r="G102">
        <f>Gintani_RunFile_009!$F101</f>
        <v>7.62</v>
      </c>
      <c r="H102">
        <f>Gintani_RunFile_009!$H101</f>
        <v>513.09388214678245</v>
      </c>
      <c r="I102">
        <f t="shared" si="5"/>
        <v>7.7400000000000011</v>
      </c>
      <c r="J102">
        <f t="shared" si="6"/>
        <v>376.29186839666119</v>
      </c>
      <c r="K102">
        <f>AVERAGE(D102,F102,H102)</f>
        <v>512.27853370832588</v>
      </c>
    </row>
    <row r="103" spans="1:11">
      <c r="A103">
        <f t="shared" si="4"/>
        <v>7200</v>
      </c>
      <c r="B103">
        <v>7.2</v>
      </c>
      <c r="C103">
        <f>Gintani_RunFile_004!F103</f>
        <v>7.98</v>
      </c>
      <c r="D103">
        <f>Gintani_RunFile_004!H103</f>
        <v>512.23719229244284</v>
      </c>
      <c r="E103">
        <f>Gintani_RunFile_008!$F99</f>
        <v>7.82</v>
      </c>
      <c r="F103">
        <f>Gintani_RunFile_008!$H99</f>
        <v>519.74136190755996</v>
      </c>
      <c r="G103">
        <f>Gintani_RunFile_009!$F102</f>
        <v>7.71</v>
      </c>
      <c r="H103">
        <f>Gintani_RunFile_009!$H102</f>
        <v>517.16259315037871</v>
      </c>
      <c r="I103">
        <f t="shared" si="5"/>
        <v>7.8366666666666669</v>
      </c>
      <c r="J103">
        <f t="shared" si="6"/>
        <v>376.6708011983427</v>
      </c>
      <c r="K103">
        <f>AVERAGE(D103,F103,H103)</f>
        <v>516.38038245012706</v>
      </c>
    </row>
    <row r="104" spans="1:11">
      <c r="A104">
        <f t="shared" si="4"/>
        <v>7250</v>
      </c>
      <c r="B104">
        <v>7.25</v>
      </c>
      <c r="C104">
        <f>Gintani_RunFile_004!F104</f>
        <v>8.0299999999999994</v>
      </c>
      <c r="D104">
        <f>Gintani_RunFile_004!H104</f>
        <v>516.08395684395623</v>
      </c>
      <c r="E104">
        <f>Gintani_RunFile_008!$F100</f>
        <v>7.96</v>
      </c>
      <c r="F104">
        <f>Gintani_RunFile_008!$H100</f>
        <v>523.51362917703386</v>
      </c>
      <c r="G104">
        <f>Gintani_RunFile_009!$F103</f>
        <v>7.8</v>
      </c>
      <c r="H104">
        <f>Gintani_RunFile_009!$H103</f>
        <v>520.04417401078103</v>
      </c>
      <c r="I104">
        <f t="shared" si="5"/>
        <v>7.93</v>
      </c>
      <c r="J104">
        <f t="shared" si="6"/>
        <v>376.60866775571782</v>
      </c>
      <c r="K104">
        <f>AVERAGE(D104,F104,H104)</f>
        <v>519.88058667725704</v>
      </c>
    </row>
    <row r="105" spans="1:11">
      <c r="A105">
        <f t="shared" si="4"/>
        <v>7300</v>
      </c>
      <c r="B105">
        <v>7.3</v>
      </c>
      <c r="C105">
        <f>Gintani_RunFile_004!F105</f>
        <v>8.08</v>
      </c>
      <c r="D105">
        <f>Gintani_RunFile_004!H105</f>
        <v>519.33346058352413</v>
      </c>
      <c r="E105">
        <f>Gintani_RunFile_008!$F101</f>
        <v>8.14</v>
      </c>
      <c r="F105">
        <f>Gintani_RunFile_008!$H101</f>
        <v>525.95749049946176</v>
      </c>
      <c r="G105">
        <f>Gintani_RunFile_009!$F104</f>
        <v>7.91</v>
      </c>
      <c r="H105">
        <f>Gintani_RunFile_009!$H104</f>
        <v>523.00692616302581</v>
      </c>
      <c r="I105">
        <f t="shared" si="5"/>
        <v>8.043333333333333</v>
      </c>
      <c r="J105">
        <f t="shared" si="6"/>
        <v>376.10504343817593</v>
      </c>
      <c r="K105">
        <f>AVERAGE(D105,F105,H105)</f>
        <v>522.76595908200386</v>
      </c>
    </row>
    <row r="106" spans="1:11">
      <c r="A106">
        <f t="shared" si="4"/>
        <v>7350</v>
      </c>
      <c r="B106">
        <v>7.35</v>
      </c>
      <c r="C106">
        <f>Gintani_RunFile_004!F106</f>
        <v>8.14</v>
      </c>
      <c r="D106">
        <f>Gintani_RunFile_004!H106</f>
        <v>522.47161061239035</v>
      </c>
      <c r="E106">
        <f>Gintani_RunFile_008!$F102</f>
        <v>8.36</v>
      </c>
      <c r="F106">
        <f>Gintani_RunFile_008!$H102</f>
        <v>526.99182184754341</v>
      </c>
      <c r="G106">
        <f>Gintani_RunFile_009!$F105</f>
        <v>8.06</v>
      </c>
      <c r="H106">
        <f>Gintani_RunFile_009!$H105</f>
        <v>527.03505152070079</v>
      </c>
      <c r="I106">
        <f t="shared" si="5"/>
        <v>8.1866666666666674</v>
      </c>
      <c r="J106">
        <f t="shared" si="6"/>
        <v>375.4997749599226</v>
      </c>
      <c r="K106">
        <f>AVERAGE(D106,F106,H106)</f>
        <v>525.49949466021155</v>
      </c>
    </row>
    <row r="107" spans="1:11">
      <c r="A107">
        <f t="shared" si="4"/>
        <v>7400</v>
      </c>
      <c r="B107">
        <v>7.4</v>
      </c>
      <c r="C107">
        <f>Gintani_RunFile_004!F107</f>
        <v>8.1999999999999993</v>
      </c>
      <c r="D107">
        <f>Gintani_RunFile_004!H107</f>
        <v>525.29594563836986</v>
      </c>
      <c r="E107">
        <f>Gintani_RunFile_008!$F103</f>
        <v>8.59</v>
      </c>
      <c r="F107">
        <f>Gintani_RunFile_008!$H103</f>
        <v>528.65486440720383</v>
      </c>
      <c r="G107">
        <f>Gintani_RunFile_009!$F106</f>
        <v>8.24</v>
      </c>
      <c r="H107">
        <f>Gintani_RunFile_009!$H106</f>
        <v>531.23566587354094</v>
      </c>
      <c r="I107">
        <f t="shared" si="5"/>
        <v>8.3433333333333337</v>
      </c>
      <c r="J107">
        <f t="shared" si="6"/>
        <v>375.01798970843197</v>
      </c>
      <c r="K107">
        <f>AVERAGE(D107,F107,H107)</f>
        <v>528.39549197303825</v>
      </c>
    </row>
    <row r="108" spans="1:11">
      <c r="A108">
        <f t="shared" si="4"/>
        <v>7450</v>
      </c>
      <c r="B108">
        <v>7.45</v>
      </c>
      <c r="C108">
        <f>Gintani_RunFile_004!F108</f>
        <v>8.27</v>
      </c>
      <c r="D108">
        <f>Gintani_RunFile_004!H108</f>
        <v>527.80646566146277</v>
      </c>
      <c r="E108">
        <f>Gintani_RunFile_008!$F104</f>
        <v>8.81</v>
      </c>
      <c r="F108">
        <f>Gintani_RunFile_008!$H104</f>
        <v>532.26488362207658</v>
      </c>
      <c r="G108">
        <f>Gintani_RunFile_009!$F107</f>
        <v>8.42</v>
      </c>
      <c r="H108">
        <f>Gintani_RunFile_009!$H107</f>
        <v>534.54339601611548</v>
      </c>
      <c r="I108">
        <f t="shared" si="5"/>
        <v>8.5</v>
      </c>
      <c r="J108">
        <f t="shared" si="6"/>
        <v>374.71662829144458</v>
      </c>
      <c r="K108">
        <f>AVERAGE(D108,F108,H108)</f>
        <v>531.5382484332182</v>
      </c>
    </row>
    <row r="109" spans="1:11">
      <c r="A109">
        <f t="shared" si="4"/>
        <v>7500</v>
      </c>
      <c r="B109">
        <v>7.5</v>
      </c>
      <c r="C109">
        <f>Gintani_RunFile_004!F109</f>
        <v>8.35</v>
      </c>
      <c r="D109">
        <f>Gintani_RunFile_004!H109</f>
        <v>530.72190826892552</v>
      </c>
      <c r="E109">
        <f>Gintani_RunFile_008!$F105</f>
        <v>9.02</v>
      </c>
      <c r="F109">
        <f>Gintani_RunFile_008!$H105</f>
        <v>536.9396556952687</v>
      </c>
      <c r="G109">
        <f>Gintani_RunFile_009!$F108</f>
        <v>8.59</v>
      </c>
      <c r="H109">
        <f>Gintani_RunFile_009!$H108</f>
        <v>537.3945376420769</v>
      </c>
      <c r="I109">
        <f t="shared" si="5"/>
        <v>8.6533333333333324</v>
      </c>
      <c r="J109">
        <f t="shared" si="6"/>
        <v>374.6557620282727</v>
      </c>
      <c r="K109">
        <f>AVERAGE(D109,F109,H109)</f>
        <v>535.0187005354237</v>
      </c>
    </row>
    <row r="110" spans="1:11">
      <c r="A110">
        <f t="shared" si="4"/>
        <v>7550</v>
      </c>
      <c r="B110">
        <v>7.55</v>
      </c>
      <c r="C110">
        <f>Gintani_RunFile_004!F110</f>
        <v>8.44</v>
      </c>
      <c r="D110">
        <f>Gintani_RunFile_004!H110</f>
        <v>533.63735087638838</v>
      </c>
      <c r="E110">
        <f>Gintani_RunFile_008!$F106</f>
        <v>9.1300000000000008</v>
      </c>
      <c r="F110">
        <f>Gintani_RunFile_008!$H106</f>
        <v>540.94515454323152</v>
      </c>
      <c r="G110">
        <f>Gintani_RunFile_009!$F109</f>
        <v>8.74</v>
      </c>
      <c r="H110">
        <f>Gintani_RunFile_009!$H109</f>
        <v>540.4384610861639</v>
      </c>
      <c r="I110">
        <f t="shared" si="5"/>
        <v>8.7700000000000014</v>
      </c>
      <c r="J110">
        <f t="shared" si="6"/>
        <v>374.48521483833889</v>
      </c>
      <c r="K110">
        <f>AVERAGE(D110,F110,H110)</f>
        <v>538.34032216859453</v>
      </c>
    </row>
    <row r="111" spans="1:11">
      <c r="A111">
        <f t="shared" si="4"/>
        <v>7600</v>
      </c>
      <c r="B111">
        <v>7.6</v>
      </c>
      <c r="C111">
        <f>Gintani_RunFile_004!F111</f>
        <v>8.5399999999999991</v>
      </c>
      <c r="D111">
        <f>Gintani_RunFile_004!H111</f>
        <v>535.75307137972072</v>
      </c>
      <c r="E111">
        <f>Gintani_RunFile_008!$F107</f>
        <v>9.15</v>
      </c>
      <c r="F111">
        <f>Gintani_RunFile_008!$H107</f>
        <v>543.65266895438617</v>
      </c>
      <c r="G111">
        <f>Gintani_RunFile_009!$F110</f>
        <v>8.84</v>
      </c>
      <c r="H111">
        <f>Gintani_RunFile_009!$H110</f>
        <v>543.7563376402187</v>
      </c>
      <c r="I111">
        <f t="shared" si="5"/>
        <v>8.8433333333333319</v>
      </c>
      <c r="J111">
        <f t="shared" si="6"/>
        <v>373.8968084877701</v>
      </c>
      <c r="K111">
        <f>AVERAGE(D111,F111,H111)</f>
        <v>541.0540259914419</v>
      </c>
    </row>
    <row r="112" spans="1:11">
      <c r="A112">
        <f t="shared" si="4"/>
        <v>7650</v>
      </c>
      <c r="B112">
        <v>7.65</v>
      </c>
      <c r="C112">
        <f>Gintani_RunFile_004!F112</f>
        <v>8.64</v>
      </c>
      <c r="D112">
        <f>Gintani_RunFile_004!H112</f>
        <v>537.17030042501506</v>
      </c>
      <c r="E112">
        <f>Gintani_RunFile_008!$F108</f>
        <v>9.1300000000000008</v>
      </c>
      <c r="F112">
        <f>Gintani_RunFile_008!$H108</f>
        <v>546.2587783314151</v>
      </c>
      <c r="G112">
        <f>Gintani_RunFile_009!$F111</f>
        <v>8.9</v>
      </c>
      <c r="H112">
        <f>Gintani_RunFile_009!$H111</f>
        <v>547.50036347644573</v>
      </c>
      <c r="I112">
        <f t="shared" si="5"/>
        <v>8.89</v>
      </c>
      <c r="J112">
        <f t="shared" si="6"/>
        <v>373.2305634251444</v>
      </c>
      <c r="K112">
        <f>AVERAGE(D112,F112,H112)</f>
        <v>543.64314741095859</v>
      </c>
    </row>
    <row r="113" spans="1:12">
      <c r="A113">
        <f t="shared" si="4"/>
        <v>7700</v>
      </c>
      <c r="B113">
        <v>7.7</v>
      </c>
      <c r="C113">
        <f>Gintani_RunFile_004!F113</f>
        <v>8.74</v>
      </c>
      <c r="D113">
        <f>Gintani_RunFile_004!H113</f>
        <v>538.18260688593966</v>
      </c>
      <c r="E113">
        <f>Gintani_RunFile_008!$F109</f>
        <v>9.11</v>
      </c>
      <c r="F113">
        <f>Gintani_RunFile_008!$H109</f>
        <v>549.6457064712115</v>
      </c>
      <c r="G113">
        <f>Gintani_RunFile_009!$F112</f>
        <v>8.92</v>
      </c>
      <c r="H113">
        <f>Gintani_RunFile_009!$H112</f>
        <v>550.48340845165092</v>
      </c>
      <c r="I113">
        <f t="shared" si="5"/>
        <v>8.9233333333333338</v>
      </c>
      <c r="J113">
        <f t="shared" si="6"/>
        <v>372.48541830908357</v>
      </c>
      <c r="K113">
        <f>AVERAGE(D113,F113,H113)</f>
        <v>546.10390726960077</v>
      </c>
    </row>
    <row r="114" spans="1:12">
      <c r="A114">
        <f t="shared" si="4"/>
        <v>7750</v>
      </c>
      <c r="B114">
        <v>7.75</v>
      </c>
      <c r="C114">
        <f>Gintani_RunFile_004!F114</f>
        <v>8.83</v>
      </c>
      <c r="D114">
        <f>Gintani_RunFile_004!H114</f>
        <v>539.76180496498205</v>
      </c>
      <c r="E114">
        <f>Gintani_RunFile_008!$F110</f>
        <v>9.11</v>
      </c>
      <c r="F114">
        <f>Gintani_RunFile_008!$H110</f>
        <v>553.60050280211146</v>
      </c>
      <c r="G114">
        <f>Gintani_RunFile_009!$F113</f>
        <v>8.91</v>
      </c>
      <c r="H114">
        <f>Gintani_RunFile_009!$H113</f>
        <v>551.71112424076603</v>
      </c>
      <c r="I114">
        <f t="shared" si="5"/>
        <v>8.9499999999999993</v>
      </c>
      <c r="J114">
        <f t="shared" si="6"/>
        <v>371.60970601743134</v>
      </c>
      <c r="K114">
        <f>AVERAGE(D114,F114,H114)</f>
        <v>548.35781066928655</v>
      </c>
    </row>
    <row r="115" spans="1:12">
      <c r="A115">
        <f t="shared" si="4"/>
        <v>7800</v>
      </c>
      <c r="B115">
        <v>7.8</v>
      </c>
      <c r="C115">
        <f>Gintani_RunFile_004!F115</f>
        <v>8.89</v>
      </c>
      <c r="D115">
        <f>Gintani_RunFile_004!H115</f>
        <v>542.65700144322625</v>
      </c>
      <c r="E115">
        <f>Gintani_RunFile_008!$F111</f>
        <v>9.15</v>
      </c>
      <c r="F115">
        <f>Gintani_RunFile_008!$H111</f>
        <v>557.68712567737487</v>
      </c>
      <c r="G115">
        <f>Gintani_RunFile_009!$F114</f>
        <v>8.8800000000000008</v>
      </c>
      <c r="H115">
        <f>Gintani_RunFile_009!$H114</f>
        <v>553.48674624981675</v>
      </c>
      <c r="I115">
        <f t="shared" si="5"/>
        <v>8.9733333333333345</v>
      </c>
      <c r="J115">
        <f t="shared" si="6"/>
        <v>371.19315157869386</v>
      </c>
      <c r="K115">
        <f>AVERAGE(D115,F115,H115)</f>
        <v>551.27695779013936</v>
      </c>
    </row>
    <row r="116" spans="1:12">
      <c r="A116">
        <f t="shared" si="4"/>
        <v>7850</v>
      </c>
      <c r="B116">
        <v>7.85</v>
      </c>
      <c r="C116">
        <f>Gintani_RunFile_004!F116</f>
        <v>8.94</v>
      </c>
      <c r="D116">
        <f>Gintani_RunFile_004!H116</f>
        <v>545.77490534287392</v>
      </c>
      <c r="E116">
        <f>Gintani_RunFile_008!$F112</f>
        <v>9.23</v>
      </c>
      <c r="F116">
        <f>Gintani_RunFile_008!$H112</f>
        <v>561.53037647073666</v>
      </c>
      <c r="G116">
        <f>Gintani_RunFile_009!$F115</f>
        <v>8.86</v>
      </c>
      <c r="H116">
        <f>Gintani_RunFile_009!$H115</f>
        <v>556.36832711021918</v>
      </c>
      <c r="I116">
        <f t="shared" si="5"/>
        <v>9.01</v>
      </c>
      <c r="J116">
        <f t="shared" si="6"/>
        <v>371.02394030012545</v>
      </c>
      <c r="K116">
        <f>AVERAGE(D116,F116,H116)</f>
        <v>554.55786964127662</v>
      </c>
    </row>
    <row r="117" spans="1:12">
      <c r="A117">
        <f t="shared" si="4"/>
        <v>7900</v>
      </c>
      <c r="B117">
        <v>7.9</v>
      </c>
      <c r="C117">
        <f>Gintani_RunFile_004!F117</f>
        <v>9</v>
      </c>
      <c r="D117">
        <f>Gintani_RunFile_004!H117</f>
        <v>548.14370246143756</v>
      </c>
      <c r="E117">
        <f>Gintani_RunFile_008!$F113</f>
        <v>9.36</v>
      </c>
      <c r="F117">
        <f>Gintani_RunFile_008!$H113</f>
        <v>564.49140346720526</v>
      </c>
      <c r="G117">
        <f>Gintani_RunFile_009!$F116</f>
        <v>8.91</v>
      </c>
      <c r="H117">
        <f>Gintani_RunFile_009!$H116</f>
        <v>558.96580844917332</v>
      </c>
      <c r="I117">
        <f t="shared" si="5"/>
        <v>9.09</v>
      </c>
      <c r="J117">
        <f t="shared" si="6"/>
        <v>370.43240516085615</v>
      </c>
      <c r="K117">
        <f>AVERAGE(D117,F117,H117)</f>
        <v>557.20030479260538</v>
      </c>
    </row>
    <row r="118" spans="1:12">
      <c r="A118">
        <f t="shared" si="4"/>
        <v>7950</v>
      </c>
      <c r="B118">
        <v>7.95</v>
      </c>
      <c r="C118">
        <f>Gintani_RunFile_004!F118</f>
        <v>9.07</v>
      </c>
      <c r="D118">
        <f>Gintani_RunFile_004!H118</f>
        <v>550.15819231867738</v>
      </c>
      <c r="E118">
        <f>Gintani_RunFile_008!$F114</f>
        <v>9.5500000000000007</v>
      </c>
      <c r="F118">
        <f>Gintani_RunFile_008!$H114</f>
        <v>566.59048767360616</v>
      </c>
      <c r="G118">
        <f>Gintani_RunFile_009!$F117</f>
        <v>9.06</v>
      </c>
      <c r="H118">
        <f>Gintani_RunFile_009!$H117</f>
        <v>561.88797495549682</v>
      </c>
      <c r="I118">
        <f t="shared" si="5"/>
        <v>9.2266666666666666</v>
      </c>
      <c r="J118">
        <f t="shared" si="6"/>
        <v>369.65197952980054</v>
      </c>
      <c r="K118">
        <f>AVERAGE(D118,F118,H118)</f>
        <v>559.54555164926012</v>
      </c>
    </row>
    <row r="119" spans="1:12">
      <c r="A119">
        <f t="shared" si="4"/>
        <v>8000</v>
      </c>
      <c r="B119">
        <v>8</v>
      </c>
      <c r="C119">
        <f>Gintani_RunFile_004!F119</f>
        <v>9.17</v>
      </c>
      <c r="D119">
        <f>Gintani_RunFile_004!H119</f>
        <v>551.54505217014412</v>
      </c>
      <c r="E119">
        <f>Gintani_RunFile_008!$F115</f>
        <v>9.77</v>
      </c>
      <c r="F119">
        <f>Gintani_RunFile_008!$H115</f>
        <v>568.58816684588123</v>
      </c>
      <c r="G119" t="e">
        <f>Gintani_RunFile_009!$F118</f>
        <v>#NAME?</v>
      </c>
      <c r="H119">
        <f>Gintani_RunFile_009!$H118</f>
        <v>565.26672997843343</v>
      </c>
      <c r="I119" t="e">
        <f t="shared" si="5"/>
        <v>#NAME?</v>
      </c>
      <c r="J119">
        <f t="shared" si="6"/>
        <v>368.8216888382874</v>
      </c>
      <c r="K119">
        <f>AVERAGE(D119,F119,H119)</f>
        <v>561.79998299815293</v>
      </c>
    </row>
    <row r="120" spans="1:12">
      <c r="A120">
        <f t="shared" si="4"/>
        <v>8050.0000000000009</v>
      </c>
      <c r="B120">
        <v>8.0500000000000007</v>
      </c>
      <c r="C120">
        <f>Gintani_RunFile_004!F120</f>
        <v>9.3000000000000007</v>
      </c>
      <c r="D120">
        <f>Gintani_RunFile_004!H120</f>
        <v>553.24572702449734</v>
      </c>
      <c r="E120">
        <f>Gintani_RunFile_008!$F116</f>
        <v>9.99</v>
      </c>
      <c r="F120">
        <f>Gintani_RunFile_008!$H116</f>
        <v>570.33233343284223</v>
      </c>
      <c r="G120" t="e">
        <f>Gintani_RunFile_009!$F119</f>
        <v>#NAME?</v>
      </c>
      <c r="H120">
        <f>Gintani_RunFile_009!$H119</f>
        <v>568.90929169985748</v>
      </c>
      <c r="I120" t="e">
        <f t="shared" si="5"/>
        <v>#NAME?</v>
      </c>
      <c r="J120">
        <f t="shared" si="6"/>
        <v>368.07219766168112</v>
      </c>
      <c r="K120">
        <f>AVERAGE(D120,F120,H120)</f>
        <v>564.16245071906576</v>
      </c>
    </row>
    <row r="121" spans="1:12">
      <c r="A121">
        <f t="shared" si="4"/>
        <v>8100</v>
      </c>
      <c r="B121">
        <v>8.1</v>
      </c>
      <c r="C121">
        <f>Gintani_RunFile_004!F121</f>
        <v>9.4499999999999993</v>
      </c>
      <c r="D121">
        <f>Gintani_RunFile_004!H121</f>
        <v>556.99126092991833</v>
      </c>
      <c r="E121">
        <f>Gintani_RunFile_008!$F117</f>
        <v>10.18</v>
      </c>
      <c r="F121">
        <f>Gintani_RunFile_008!$H117</f>
        <v>570.35261443966738</v>
      </c>
      <c r="G121" t="e">
        <f>Gintani_RunFile_009!$F120</f>
        <v>#NAME?</v>
      </c>
      <c r="H121">
        <f>Gintani_RunFile_009!$H120</f>
        <v>573.71869074151493</v>
      </c>
      <c r="I121" t="e">
        <f t="shared" si="5"/>
        <v>#NAME?</v>
      </c>
      <c r="J121">
        <f t="shared" si="6"/>
        <v>367.65352251915641</v>
      </c>
      <c r="K121">
        <f>AVERAGE(D121,F121,H121)</f>
        <v>567.02085537036692</v>
      </c>
    </row>
    <row r="122" spans="1:12">
      <c r="A122">
        <f t="shared" si="4"/>
        <v>8150</v>
      </c>
      <c r="B122">
        <v>8.15</v>
      </c>
      <c r="C122">
        <f>Gintani_RunFile_004!F122</f>
        <v>9.6199999999999992</v>
      </c>
      <c r="D122">
        <f>Gintani_RunFile_004!H122</f>
        <v>561.21257887197373</v>
      </c>
      <c r="E122">
        <f>Gintani_RunFile_008!$F118</f>
        <v>10.24</v>
      </c>
      <c r="F122">
        <f>Gintani_RunFile_008!$H118</f>
        <v>567.82762908993891</v>
      </c>
      <c r="G122" t="e">
        <f>Gintani_RunFile_009!$F121</f>
        <v>#NAME?</v>
      </c>
      <c r="H122">
        <f>Gintani_RunFile_009!$H121</f>
        <v>577.8787194484338</v>
      </c>
      <c r="I122" t="e">
        <f t="shared" si="5"/>
        <v>#NAME?</v>
      </c>
      <c r="J122">
        <f t="shared" si="6"/>
        <v>366.65595937665194</v>
      </c>
      <c r="K122">
        <f>AVERAGE(D122,F122,H122)</f>
        <v>568.97297580344878</v>
      </c>
      <c r="L122" t="s">
        <v>21</v>
      </c>
    </row>
    <row r="123" spans="1:12">
      <c r="A123">
        <f t="shared" si="4"/>
        <v>8200</v>
      </c>
      <c r="B123">
        <v>8.1999999999999993</v>
      </c>
      <c r="C123">
        <f>Gintani_RunFile_004!F123</f>
        <v>9.77</v>
      </c>
      <c r="D123">
        <f>Gintani_RunFile_004!H123</f>
        <v>564.56331325763415</v>
      </c>
      <c r="E123" t="e">
        <f>Gintani_RunFile_008!$F119</f>
        <v>#NAME?</v>
      </c>
      <c r="F123">
        <f>Gintani_RunFile_008!$H119</f>
        <v>564.0959238341153</v>
      </c>
      <c r="G123" t="e">
        <f>Gintani_RunFile_009!$F122</f>
        <v>#NAME?</v>
      </c>
      <c r="H123">
        <f>Gintani_RunFile_009!$H122</f>
        <v>576.55968595599609</v>
      </c>
      <c r="I123" t="e">
        <f t="shared" si="5"/>
        <v>#NAME?</v>
      </c>
      <c r="J123">
        <f t="shared" si="6"/>
        <v>364.05730828645369</v>
      </c>
      <c r="K123">
        <f t="shared" ref="K123:K125" si="7">AVERAGE(D123,F123,H123)</f>
        <v>568.40630768258188</v>
      </c>
    </row>
    <row r="124" spans="1:12">
      <c r="A124">
        <f t="shared" si="4"/>
        <v>8250</v>
      </c>
      <c r="B124">
        <v>8.25</v>
      </c>
      <c r="C124" t="e">
        <f>Gintani_RunFile_004!F124</f>
        <v>#NAME?</v>
      </c>
      <c r="D124">
        <f>Gintani_RunFile_004!H124</f>
        <v>568.49106232602139</v>
      </c>
      <c r="E124" t="e">
        <f>Gintani_RunFile_008!$F120</f>
        <v>#NAME?</v>
      </c>
      <c r="F124">
        <f>Gintani_RunFile_008!$H120</f>
        <v>561.06391331375869</v>
      </c>
      <c r="G124" t="e">
        <f>Gintani_RunFile_009!$F123</f>
        <v>#NAME?</v>
      </c>
      <c r="H124">
        <f>Gintani_RunFile_009!$H123</f>
        <v>568.61504576692903</v>
      </c>
      <c r="I124" t="e">
        <f t="shared" si="5"/>
        <v>#NAME?</v>
      </c>
      <c r="J124">
        <f t="shared" si="6"/>
        <v>360.35510918901156</v>
      </c>
      <c r="K124">
        <f t="shared" si="7"/>
        <v>566.05667380223633</v>
      </c>
    </row>
    <row r="125" spans="1:12">
      <c r="A125">
        <f t="shared" si="4"/>
        <v>8300</v>
      </c>
      <c r="B125">
        <v>8.3000000000000007</v>
      </c>
      <c r="C125" t="e">
        <f>Gintani_RunFile_004!F125</f>
        <v>#NAME?</v>
      </c>
      <c r="D125">
        <f>Gintani_RunFile_004!H125</f>
        <v>571.28502815817319</v>
      </c>
      <c r="E125" t="e">
        <f>Gintani_RunFile_008!$F121</f>
        <v>#NAME?</v>
      </c>
      <c r="F125">
        <f>Gintani_RunFile_008!$H121</f>
        <v>559.22848219608454</v>
      </c>
      <c r="G125" t="e">
        <f>Gintani_RunFile_009!$F124</f>
        <v>#NAME?</v>
      </c>
      <c r="H125">
        <f>Gintani_RunFile_009!$H124</f>
        <v>562.61851658207775</v>
      </c>
      <c r="I125" t="e">
        <f t="shared" si="5"/>
        <v>#NAME?</v>
      </c>
      <c r="J125">
        <f t="shared" si="6"/>
        <v>357.12166287026645</v>
      </c>
      <c r="K125">
        <f t="shared" si="7"/>
        <v>564.37734231211186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DJDataExport</vt:lpstr>
      <vt:lpstr>RunFile_004</vt:lpstr>
      <vt:lpstr>RunFile_008</vt:lpstr>
      <vt:lpstr>RunFile_009</vt:lpstr>
      <vt:lpstr>ESS Average</vt:lpstr>
      <vt:lpstr>Gintani_RunFile_004</vt:lpstr>
      <vt:lpstr>Gintani_RunFile_008</vt:lpstr>
      <vt:lpstr>Gintani_RunFile_009</vt:lpstr>
      <vt:lpstr>Gintani Average</vt:lpstr>
      <vt:lpstr>Comparison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Collins</dc:creator>
  <cp:lastModifiedBy>rcollins</cp:lastModifiedBy>
  <dcterms:created xsi:type="dcterms:W3CDTF">2011-05-15T05:24:30Z</dcterms:created>
  <dcterms:modified xsi:type="dcterms:W3CDTF">2011-05-15T17:11:00Z</dcterms:modified>
</cp:coreProperties>
</file>